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95" windowWidth="15195" windowHeight="8265" tabRatio="767"/>
  </bookViews>
  <sheets>
    <sheet name="General Info" sheetId="5" r:id="rId1"/>
    <sheet name="T1-FundData" sheetId="14" r:id="rId2"/>
    <sheet name="T2" sheetId="27" r:id="rId3"/>
    <sheet name="T3" sheetId="28" r:id="rId4"/>
    <sheet name="ValidationCells" sheetId="10" state="hidden" r:id="rId5"/>
    <sheet name="ValidationSectorCodes" sheetId="20" state="hidden" r:id="rId6"/>
    <sheet name="T4" sheetId="30" r:id="rId7"/>
    <sheet name="Declaration" sheetId="29" r:id="rId8"/>
    <sheet name="Glossary" sheetId="22" r:id="rId9"/>
    <sheet name="Guidance" sheetId="26" r:id="rId10"/>
  </sheets>
  <externalReferences>
    <externalReference r:id="rId11"/>
    <externalReference r:id="rId12"/>
    <externalReference r:id="rId13"/>
  </externalReferences>
  <definedNames>
    <definedName name="CorporationStatus" localSheetId="8">[1]ValidationCells!$M$1:$M$4</definedName>
    <definedName name="CorporationStatus" localSheetId="2">[2]ValidationCells!$M$1:$M$4</definedName>
    <definedName name="CorporationStatus" localSheetId="3">[2]ValidationCells!$M$1:$M$4</definedName>
    <definedName name="CorporationStatus">ValidationCells!$M$1:$M$4</definedName>
    <definedName name="List.Funds" comment="List of funds under management." localSheetId="7">[3]!Form3AFundsTable[Name of fund]</definedName>
    <definedName name="List.Funds" comment="List of funds under management." localSheetId="8">[1]!FundsTable[Name of fund]</definedName>
    <definedName name="List.Funds" comment="List of funds under management." localSheetId="2">#REF!</definedName>
    <definedName name="List.Funds" comment="List of funds under management." localSheetId="3">#REF!</definedName>
    <definedName name="List.Funds" comment="List of funds under management.">FundsTable[Name of fund]</definedName>
    <definedName name="ListSectors" localSheetId="8">[1]ValidationSectorCodes!$B$1:$B$10</definedName>
    <definedName name="ListSectors" localSheetId="2">[2]ValidationSectorCodes!$B$1:$B$10</definedName>
    <definedName name="ListSectors" localSheetId="3">[2]ValidationSectorCodes!$B$1:$B$10</definedName>
    <definedName name="ListSectors">ValidationSectorCodes!$B$1:$B$10</definedName>
    <definedName name="_xlnm.Print_Area" localSheetId="7">Declaration!$B$1:$M$13</definedName>
    <definedName name="_xlnm.Print_Area" localSheetId="8">Glossary!$A$1:$N$103</definedName>
    <definedName name="_xlnm.Print_Area" localSheetId="1">'T1-FundData'!$B$1:$T$51</definedName>
    <definedName name="_xlnm.Print_Area" localSheetId="4">ValidationCells!$A$1:$N$201</definedName>
    <definedName name="_xlnm.Print_Titles" localSheetId="1">'T1-FundData'!#REF!</definedName>
    <definedName name="ReportingYear">'General Info'!$I$2</definedName>
    <definedName name="SectorA">ValidationSectorCodes!$D$2:$D$17</definedName>
    <definedName name="SectorB">ValidationSectorCodes!$D$20:$D$21</definedName>
    <definedName name="SectorC">ValidationSectorCodes!$D$24:$D$27</definedName>
    <definedName name="SectorD">ValidationSectorCodes!$D$30:$D$32</definedName>
    <definedName name="SectorE">ValidationSectorCodes!$D$35:$D$36</definedName>
    <definedName name="SectorF">ValidationSectorCodes!$D$39:$D$40</definedName>
    <definedName name="SectorG">ValidationSectorCodes!$D$43:$D$44</definedName>
    <definedName name="SectorH">ValidationSectorCodes!$D$47:$D$48</definedName>
    <definedName name="SectorI">ValidationSectorCodes!$D$51:$D$53</definedName>
    <definedName name="SectorJ">ValidationSectorCodes!$D$56</definedName>
  </definedNames>
  <calcPr calcId="145621"/>
</workbook>
</file>

<file path=xl/calcChain.xml><?xml version="1.0" encoding="utf-8"?>
<calcChain xmlns="http://schemas.openxmlformats.org/spreadsheetml/2006/main">
  <c r="D19" i="27" l="1"/>
  <c r="C19" i="27"/>
  <c r="C4" i="30" l="1"/>
  <c r="C4" i="28"/>
  <c r="C3" i="30" l="1"/>
  <c r="C3" i="28"/>
  <c r="C65" i="27"/>
  <c r="D57" i="27"/>
  <c r="C57" i="27"/>
  <c r="D31" i="27"/>
  <c r="C31" i="27"/>
  <c r="D8" i="27"/>
  <c r="S8" i="14" l="1"/>
  <c r="S9" i="14"/>
  <c r="S10" i="14"/>
  <c r="S11" i="14"/>
  <c r="S12" i="14"/>
  <c r="S13" i="14"/>
  <c r="S14" i="14"/>
  <c r="S15" i="14"/>
  <c r="S16" i="14"/>
  <c r="S17" i="14"/>
  <c r="S18" i="14"/>
  <c r="S19" i="14"/>
  <c r="S20" i="14"/>
  <c r="S21" i="14"/>
  <c r="S22" i="14"/>
  <c r="S23" i="14"/>
  <c r="S24" i="14"/>
  <c r="S25" i="14"/>
  <c r="S26" i="14"/>
  <c r="S27" i="14"/>
  <c r="S28" i="14"/>
  <c r="S29" i="14"/>
  <c r="S30" i="14"/>
  <c r="S31" i="14"/>
  <c r="S32" i="14"/>
  <c r="S33" i="14"/>
  <c r="S34" i="14"/>
  <c r="S35" i="14"/>
  <c r="S36" i="14"/>
  <c r="S37" i="14"/>
  <c r="S38" i="14"/>
  <c r="S39" i="14"/>
  <c r="S40" i="14"/>
  <c r="S41" i="14"/>
  <c r="S42" i="14"/>
  <c r="S43" i="14"/>
  <c r="S44" i="14"/>
  <c r="S45" i="14"/>
  <c r="S46" i="14"/>
  <c r="S47" i="14"/>
  <c r="S48" i="14"/>
  <c r="S49" i="14"/>
  <c r="S50" i="14"/>
  <c r="S51" i="14"/>
  <c r="D49" i="28" l="1"/>
  <c r="C49" i="28"/>
  <c r="C39" i="28"/>
  <c r="C31" i="28"/>
  <c r="C21" i="28"/>
  <c r="C2" i="30" l="1"/>
  <c r="C1" i="30"/>
  <c r="C4" i="14" l="1"/>
  <c r="C3" i="14"/>
  <c r="C2" i="28" l="1"/>
  <c r="C1" i="28"/>
  <c r="C2" i="27"/>
  <c r="C1" i="27"/>
  <c r="D98" i="27"/>
  <c r="C98" i="27"/>
  <c r="D75" i="27"/>
  <c r="C75" i="27"/>
  <c r="D65" i="27"/>
  <c r="D62" i="27"/>
  <c r="C62" i="27"/>
  <c r="D53" i="27"/>
  <c r="C53" i="27"/>
  <c r="D48" i="27"/>
  <c r="C48" i="27"/>
  <c r="D41" i="27"/>
  <c r="C41" i="27"/>
  <c r="D27" i="27"/>
  <c r="C27" i="27"/>
  <c r="D23" i="27"/>
  <c r="C23" i="27"/>
  <c r="D37" i="27"/>
  <c r="C8" i="27"/>
  <c r="C91" i="27" l="1"/>
  <c r="D91" i="27"/>
  <c r="C37" i="27"/>
  <c r="F2" i="20"/>
</calcChain>
</file>

<file path=xl/sharedStrings.xml><?xml version="1.0" encoding="utf-8"?>
<sst xmlns="http://schemas.openxmlformats.org/spreadsheetml/2006/main" count="1047" uniqueCount="929">
  <si>
    <t>Seed capital</t>
  </si>
  <si>
    <t>Start-up capital</t>
  </si>
  <si>
    <t>Turnaround</t>
  </si>
  <si>
    <t>(A) Manufacturing</t>
  </si>
  <si>
    <t xml:space="preserve">   - (A11) IT-based products (hardware)</t>
  </si>
  <si>
    <t xml:space="preserve">   - (A12) Transport equipment, automotive components</t>
  </si>
  <si>
    <t xml:space="preserve">   - (A13) Electrical and electronic products (manufacture, assemble)</t>
  </si>
  <si>
    <t xml:space="preserve">   - (A14) Advanced technologies: advanced electronics, automation systems, electro-optics, advanced materials.</t>
  </si>
  <si>
    <t xml:space="preserve">   - (A15) Aerospace</t>
  </si>
  <si>
    <t xml:space="preserve">   - (A2) Textile, wearing apparel and leather industries</t>
  </si>
  <si>
    <t xml:space="preserve">   - (A3) Wood and wood products, including furniture</t>
  </si>
  <si>
    <t xml:space="preserve">   - (A4) Paper and paper products, printing and publishing</t>
  </si>
  <si>
    <t xml:space="preserve">   - (A5) Chemicals and of chemicals, petroleum, coal, rubber and plastic products</t>
  </si>
  <si>
    <t xml:space="preserve">   - (A6) Non-metallic mineral products except products of petroleum and coal</t>
  </si>
  <si>
    <t xml:space="preserve">   - (A7) Basic metal industries, including iron, steel and non-ferrous metal basic industries</t>
  </si>
  <si>
    <t xml:space="preserve">   - (A8) Fabricated metal products, machinery and equipment</t>
  </si>
  <si>
    <t xml:space="preserve">   - (A9) Construction-related products, building materials</t>
  </si>
  <si>
    <t>(B) Electricity, Power Generation, Gas and Water</t>
  </si>
  <si>
    <t xml:space="preserve">   - (B1) Electricity, Power Generation, Gas and Water</t>
  </si>
  <si>
    <t>(C) Information Technology and Communication</t>
  </si>
  <si>
    <t xml:space="preserve">   - (C1) Software, Internet services, e-business</t>
  </si>
  <si>
    <t xml:space="preserve">   - (C2) Digital media &amp; entertainment, telecommunications</t>
  </si>
  <si>
    <t xml:space="preserve">   - (C3) Computer hardware and services</t>
  </si>
  <si>
    <t>(D) Life sciences</t>
  </si>
  <si>
    <t xml:space="preserve">   - (D1) Medical and biotechnology</t>
  </si>
  <si>
    <t xml:space="preserve">   - (D2) Healthcare, environmental technologies and pharmaceutical products</t>
  </si>
  <si>
    <t>(E) Education, including establishment of higher education institutions</t>
  </si>
  <si>
    <t xml:space="preserve">   - (E1) Education, including establishment of higher education institutions</t>
  </si>
  <si>
    <t>(F) Construction</t>
  </si>
  <si>
    <t xml:space="preserve">   - (F1) Construction</t>
  </si>
  <si>
    <t>(G) Wholesale, Retail Trade, Restaurant and Hotels</t>
  </si>
  <si>
    <t xml:space="preserve">   - (G1) Wholesale, Retail Trade, Restaurant and Hotels</t>
  </si>
  <si>
    <t>(H) Transport, Storage and Communications</t>
  </si>
  <si>
    <t xml:space="preserve">   - (H1) Transport, Storage and Communications</t>
  </si>
  <si>
    <t>(I) Financing, Insurance, Real Estate and Business Services</t>
  </si>
  <si>
    <t xml:space="preserve">   - (I1) Financing &amp; insurance</t>
  </si>
  <si>
    <t xml:space="preserve">   - (I2) Real estate &amp; business services</t>
  </si>
  <si>
    <t>General information</t>
  </si>
  <si>
    <t>*Please refer to the Glossary for key terminologies</t>
  </si>
  <si>
    <t>2)   SC's Registration No.</t>
  </si>
  <si>
    <t xml:space="preserve">   - (A1) Food, beverages, and tobacco</t>
  </si>
  <si>
    <t xml:space="preserve">   - (A10) Glass and fiberglass</t>
  </si>
  <si>
    <t>DECLARATION :</t>
  </si>
  <si>
    <t>Signature</t>
  </si>
  <si>
    <t>Name</t>
  </si>
  <si>
    <t>Date</t>
  </si>
  <si>
    <t>No of deals evaluated</t>
  </si>
  <si>
    <t>No of deals approved</t>
  </si>
  <si>
    <t>(J) Other Category</t>
  </si>
  <si>
    <t xml:space="preserve">   - (J1) Please specify</t>
  </si>
  <si>
    <t>Responsible Person</t>
  </si>
  <si>
    <t>1)   i) Name of Corporation</t>
  </si>
  <si>
    <t>We, hereby declare that all information provided in this form and its annexures are true and correct.</t>
  </si>
  <si>
    <t>Director/Company Secretary/Partner</t>
  </si>
  <si>
    <t>No. of deals                                          (during the current year)</t>
  </si>
  <si>
    <t>Yes</t>
  </si>
  <si>
    <t>No</t>
  </si>
  <si>
    <t>Name of fund</t>
  </si>
  <si>
    <t>Type of deal</t>
  </si>
  <si>
    <t>VC</t>
  </si>
  <si>
    <t>PE</t>
  </si>
  <si>
    <t>Date of first investment</t>
  </si>
  <si>
    <t>Albania</t>
  </si>
  <si>
    <t>Algeria</t>
  </si>
  <si>
    <t>Andorra</t>
  </si>
  <si>
    <t>Angola</t>
  </si>
  <si>
    <t>Antigua &amp; Deps</t>
  </si>
  <si>
    <t>Argentina</t>
  </si>
  <si>
    <t>Armenia</t>
  </si>
  <si>
    <t>Australia</t>
  </si>
  <si>
    <t>Austria</t>
  </si>
  <si>
    <t>Azerbaijan</t>
  </si>
  <si>
    <t>Bahamas</t>
  </si>
  <si>
    <t>Bahrain</t>
  </si>
  <si>
    <t>Bangladesh</t>
  </si>
  <si>
    <t>Barbados</t>
  </si>
  <si>
    <t>Belarus</t>
  </si>
  <si>
    <t>Belgium</t>
  </si>
  <si>
    <t>Belize</t>
  </si>
  <si>
    <t>Benin</t>
  </si>
  <si>
    <t>Bhutan</t>
  </si>
  <si>
    <t>Bolivia</t>
  </si>
  <si>
    <t>Bosnia Herzegovina</t>
  </si>
  <si>
    <t>Botswana</t>
  </si>
  <si>
    <t>Brazil</t>
  </si>
  <si>
    <t>Brunei</t>
  </si>
  <si>
    <t>Bulgaria</t>
  </si>
  <si>
    <t>Burkina</t>
  </si>
  <si>
    <t>Burundi</t>
  </si>
  <si>
    <t>Cambodia</t>
  </si>
  <si>
    <t>Cameroon</t>
  </si>
  <si>
    <t>Canada</t>
  </si>
  <si>
    <t>Cape Verde</t>
  </si>
  <si>
    <t>Central African Rep</t>
  </si>
  <si>
    <t>Chad</t>
  </si>
  <si>
    <t>Chile</t>
  </si>
  <si>
    <t>China</t>
  </si>
  <si>
    <t>Colombia</t>
  </si>
  <si>
    <t>Comoros</t>
  </si>
  <si>
    <t>Congo</t>
  </si>
  <si>
    <t>Congo {Democratic Rep}</t>
  </si>
  <si>
    <t>Costa Rica</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</si>
  <si>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</si>
  <si>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</si>
  <si>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</si>
  <si>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</si>
  <si>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</si>
  <si>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</si>
  <si>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</si>
  <si>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</si>
  <si>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</si>
  <si>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</si>
  <si>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</si>
  <si>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</si>
  <si>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</si>
  <si>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</si>
  <si>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</si>
  <si>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</si>
  <si>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</si>
  <si>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</si>
  <si>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</si>
  <si>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</si>
  <si>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</si>
  <si>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</si>
  <si>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</si>
  <si>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</si>
  <si>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</si>
  <si>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</si>
  <si>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</si>
  <si>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</si>
  <si>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</si>
  <si>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</si>
  <si>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</si>
  <si>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</si>
  <si>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</si>
  <si>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</si>
  <si>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</si>
  <si>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</si>
  <si>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</si>
  <si>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</si>
  <si>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 {Republic}</t>
  </si>
  <si>
    <t>Israel</t>
  </si>
  <si>
    <t>Italy</t>
  </si>
  <si>
    <t>Ivory Coast</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</si>
  <si>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</si>
  <si>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</si>
  <si>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</si>
  <si>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</si>
  <si>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</si>
  <si>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</si>
  <si>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</si>
  <si>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</si>
  <si>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</si>
  <si>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</si>
  <si>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</si>
  <si>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</si>
  <si>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</si>
  <si>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</si>
  <si>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</si>
  <si>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</si>
  <si>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</si>
  <si>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</si>
  <si>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</si>
  <si>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</si>
  <si>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</si>
  <si>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</si>
  <si>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</si>
  <si>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</si>
  <si>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</si>
  <si>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</si>
  <si>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</si>
  <si>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</si>
  <si>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</si>
  <si>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</si>
  <si>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</si>
  <si>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</si>
  <si>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</si>
  <si>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</si>
  <si>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</si>
  <si>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</si>
  <si>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</si>
  <si>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</si>
  <si>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</si>
  <si>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</si>
  <si>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</si>
  <si>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</si>
  <si>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</si>
  <si>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</si>
  <si>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</si>
  <si>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</si>
  <si>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</si>
  <si>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</si>
  <si>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</si>
  <si>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</si>
  <si>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</si>
  <si>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</si>
  <si>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</si>
  <si>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</si>
  <si>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</si>
  <si>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</si>
  <si>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</si>
  <si>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</si>
  <si>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</si>
  <si>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</si>
  <si>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Russian Federation</t>
  </si>
  <si>
    <t>Rwanda</t>
  </si>
  <si>
    <t>St Kitts &amp; Nevis</t>
  </si>
  <si>
    <t>St Lucia</t>
  </si>
  <si>
    <t>Saint Vincent &amp;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</si>
  <si>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</si>
  <si>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</si>
  <si>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</si>
  <si>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</si>
  <si>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</si>
  <si>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</si>
  <si>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</si>
  <si>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</si>
  <si>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</si>
  <si>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</si>
  <si>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</si>
  <si>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</si>
  <si>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</si>
  <si>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</si>
  <si>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</si>
  <si>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</si>
  <si>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</si>
  <si>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</si>
  <si>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</si>
  <si>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</si>
  <si>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</si>
  <si>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</si>
  <si>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</si>
  <si>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</si>
  <si>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</si>
  <si>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</si>
  <si>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</si>
  <si>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</si>
  <si>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</si>
  <si>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&amp; Tobago</t>
  </si>
  <si>
    <t>Tunisia</t>
  </si>
  <si>
    <t>Turkey</t>
  </si>
  <si>
    <t>Turkmenistan</t>
  </si>
  <si>
    <t>Tuvalu</t>
  </si>
  <si>
    <t>Uganda</t>
  </si>
  <si>
    <t>Ukraine</t>
  </si>
  <si>
    <t>United Arab Emirates</t>
  </si>
  <si>
    <t>United Kingdom</t>
  </si>
  <si>
    <t>United States</t>
  </si>
  <si>
    <t>Uruguay</t>
  </si>
  <si>
    <t>Uzbekistan</t>
  </si>
  <si>
    <t>Vanuatu</t>
  </si>
  <si>
    <t>Vatican City</t>
  </si>
  <si>
    <t>Venezuela</t>
  </si>
  <si>
    <t>Vietnam</t>
  </si>
  <si>
    <t>Yemen</t>
  </si>
  <si>
    <t>Zambia</t>
  </si>
  <si>
    <t>Zimbabwe</t>
  </si>
  <si>
    <t>--------------</t>
  </si>
  <si>
    <t>VC - Seed capital</t>
  </si>
  <si>
    <t>VC - Early-stage/Start-ups</t>
  </si>
  <si>
    <t>VC - Later-stage financing</t>
  </si>
  <si>
    <t>PE - Expansion/Growth</t>
  </si>
  <si>
    <t>PE - Buyout</t>
  </si>
  <si>
    <t>PE - Turnaround/Restructuring</t>
  </si>
  <si>
    <t>VC - Bridge/mezzanine/Pre-IPO</t>
  </si>
  <si>
    <t>VC - Balanced</t>
  </si>
  <si>
    <t>Generalist fund</t>
  </si>
  <si>
    <t>Other</t>
  </si>
  <si>
    <t>Islamic</t>
  </si>
  <si>
    <t>Conventional</t>
  </si>
  <si>
    <t>Listed</t>
  </si>
  <si>
    <t>Unlisted</t>
  </si>
  <si>
    <t>Trade sale</t>
  </si>
  <si>
    <t>IPO/Sale to public markets</t>
  </si>
  <si>
    <t>Write-off</t>
  </si>
  <si>
    <t>Malaysia (Labuan)</t>
  </si>
  <si>
    <t>Target geography</t>
  </si>
  <si>
    <t>(A1) Food, beverages, and tobacco</t>
  </si>
  <si>
    <t>(A10) Glass and fiberglass</t>
  </si>
  <si>
    <t>(A11) IT-based products (hardware)</t>
  </si>
  <si>
    <t>(A12) Transport equipment, automotive components</t>
  </si>
  <si>
    <t>(A13) Electrical and electronic products (manufacture, assemble)</t>
  </si>
  <si>
    <t>(A15) Aerospace</t>
  </si>
  <si>
    <t>(A2) Textile, wearing apparel and leather industries</t>
  </si>
  <si>
    <t>(A3) Wood and wood products, including furniture</t>
  </si>
  <si>
    <t>(A4) Paper and paper products, printing and publishing</t>
  </si>
  <si>
    <t>(A5) Chemicals and of chemicals, petroleum, coal, rubber and plastic products</t>
  </si>
  <si>
    <t>(A6) Non-metallic mineral products except products of petroleum and coal</t>
  </si>
  <si>
    <t>(A7) Basic metal industries, including iron, steel and non-ferrous metal basic industries</t>
  </si>
  <si>
    <t>(A8) Fabricated metal products, machinery and equipment</t>
  </si>
  <si>
    <t>(A9) Construction-related products, building materials</t>
  </si>
  <si>
    <t>(B1) Electricity, Power Generation, Gas and Water</t>
  </si>
  <si>
    <t>(C1) Software, Internet services, e-business</t>
  </si>
  <si>
    <t>(C2) Digital media &amp; entertainment, telecommunications</t>
  </si>
  <si>
    <t>(C3) Computer hardware and services</t>
  </si>
  <si>
    <t>(D1) Medical and biotechnology</t>
  </si>
  <si>
    <t>(D2) Healthcare, environmental technologies and pharmaceutical products</t>
  </si>
  <si>
    <t>(E1) Education, including establishment of higher education institutions</t>
  </si>
  <si>
    <t>(F1) Construction</t>
  </si>
  <si>
    <t>(G1) Wholesale, Retail Trade, Restaurant and Hotels</t>
  </si>
  <si>
    <t>(H1) Transport, Storage and Communications</t>
  </si>
  <si>
    <t>(I1) Financing &amp; insurance</t>
  </si>
  <si>
    <t>(I2) Real estate &amp; business services</t>
  </si>
  <si>
    <t>(J1) Please specify</t>
  </si>
  <si>
    <t>SectorA</t>
  </si>
  <si>
    <t>SectorB</t>
  </si>
  <si>
    <t>SectorC</t>
  </si>
  <si>
    <t>SectorD</t>
  </si>
  <si>
    <t>SectorE</t>
  </si>
  <si>
    <t>SectorF</t>
  </si>
  <si>
    <t>SectorG</t>
  </si>
  <si>
    <t>SectorH</t>
  </si>
  <si>
    <t>SectorI</t>
  </si>
  <si>
    <t>SectorJ</t>
  </si>
  <si>
    <t>PEMC</t>
  </si>
  <si>
    <t>VCMC</t>
  </si>
  <si>
    <t>(A14) Advanced technologies, electronics, materials, systems, electro-optics</t>
  </si>
  <si>
    <t>(C) IT and Communication</t>
  </si>
  <si>
    <t>(E) Education</t>
  </si>
  <si>
    <r>
      <t>Early stage financing</t>
    </r>
    <r>
      <rPr>
        <vertAlign val="superscript"/>
        <sz val="10"/>
        <rFont val="Arial"/>
        <family val="2"/>
      </rPr>
      <t>3</t>
    </r>
  </si>
  <si>
    <t>(a)</t>
  </si>
  <si>
    <t>(b)</t>
  </si>
  <si>
    <t>(c)</t>
  </si>
  <si>
    <t>Management buy-out</t>
  </si>
  <si>
    <t>Management buy-in</t>
  </si>
  <si>
    <t>Cashing out (secondary purchase)</t>
  </si>
  <si>
    <t>Other types of investments - please specify</t>
  </si>
  <si>
    <t>*Please indicate number of prospective deals evaluated (where a term sheet was issued) and the number where investments were made.</t>
  </si>
  <si>
    <t>Open-ended</t>
  </si>
  <si>
    <t>Closed / Open-ended fund?</t>
  </si>
  <si>
    <t>Islamic / conventional fund</t>
  </si>
  <si>
    <t>Closed-ended</t>
  </si>
  <si>
    <t>Seed</t>
  </si>
  <si>
    <t>Early stage</t>
  </si>
  <si>
    <t>Growth</t>
  </si>
  <si>
    <t>Please provide details of all current funds under management, including funds that have fully completed its term during the calendar year.</t>
  </si>
  <si>
    <t>Funds that have completed its term in prior years do not need to be reported.</t>
  </si>
  <si>
    <t>Life of fund / Fund Term</t>
  </si>
  <si>
    <t>Sale or distribution to LP(s)/investor(s)</t>
  </si>
  <si>
    <t>Buyout</t>
  </si>
  <si>
    <t>Start-up</t>
  </si>
  <si>
    <t>Bridge/mezzanine/Pre-IPO</t>
  </si>
  <si>
    <t>Turnaround/Restructuring</t>
  </si>
  <si>
    <t>We are fully aware of the provision of section 369 of the Capital Markets &amp; Services Act 2007 and penalties it carries for any false or misleading information to the Securities Commission Malaysia.</t>
  </si>
  <si>
    <t>Cayman Islands</t>
  </si>
  <si>
    <t>GLOSSARY</t>
  </si>
  <si>
    <t>A limited partner’s or investor's obligation to provide a certain amount of capital to a fund for investments.</t>
  </si>
  <si>
    <t>Custodian</t>
  </si>
  <si>
    <t>Date of establishment</t>
  </si>
  <si>
    <t>Date which the fund was established or incorporated after receiving initial commitments from investors.</t>
  </si>
  <si>
    <t>Fund-of-funds</t>
  </si>
  <si>
    <t>Limited Liability Partnership</t>
  </si>
  <si>
    <t>Has the same meaning assigned to it in the Limited Liability Partnership Act 2012.</t>
  </si>
  <si>
    <t>Private Equity Fund</t>
  </si>
  <si>
    <t>Private Equity Corporation (PEC)</t>
  </si>
  <si>
    <t>Private Equity Management Corporation (PEMC)</t>
  </si>
  <si>
    <t>As stipulated in the Registration Guidelines.</t>
  </si>
  <si>
    <t>Registered Corporation</t>
  </si>
  <si>
    <t>Sophisticated Investors</t>
  </si>
  <si>
    <t>Venture Capital Corporation (VCC)</t>
  </si>
  <si>
    <t>Venture Capital Management Corporation (VCMC)</t>
  </si>
  <si>
    <t>VC/PE Professionals</t>
  </si>
  <si>
    <t>Venture Corporation</t>
  </si>
  <si>
    <t>EXPLANATORY NOTES</t>
  </si>
  <si>
    <t>Business Stages / Strategy Definitions</t>
  </si>
  <si>
    <t>Form 3/3A</t>
  </si>
  <si>
    <t>VC Tax Incentives Guidelines*</t>
  </si>
  <si>
    <t>Definition</t>
  </si>
  <si>
    <t>Seed capital financing</t>
  </si>
  <si>
    <t>an initial concept and/or prototype. The company's organisational structure has not been formalised.</t>
  </si>
  <si>
    <t xml:space="preserve">is in the process of formalising the organisational structure, or if the organisational struture has been formalised, </t>
  </si>
  <si>
    <t xml:space="preserve">the venture corporation has not sold its products commercially. </t>
  </si>
  <si>
    <t>Early stage financing (a)</t>
  </si>
  <si>
    <t>a technology or product.</t>
  </si>
  <si>
    <t>Early stage financing (b)</t>
  </si>
  <si>
    <t>production capacity, marketing  or product development</t>
  </si>
  <si>
    <t>Mezzanine/Pre-IPO</t>
  </si>
  <si>
    <t>Early stage financing (c)</t>
  </si>
  <si>
    <t>list of a stock exchange.</t>
  </si>
  <si>
    <t>re-establishing prosperity.</t>
  </si>
  <si>
    <t>* Parallel definitions as per gazzetted tax order and VC Tax Incentive Guidelines.</t>
  </si>
  <si>
    <t>Exit methods</t>
  </si>
  <si>
    <t>Trade Sale</t>
  </si>
  <si>
    <t>Initial Public Offering (IPO)</t>
  </si>
  <si>
    <t>Sale to public markets</t>
  </si>
  <si>
    <t>Where holdings in listed securities of a venture corporation is sold or disposed on market.</t>
  </si>
  <si>
    <t>Sale or distribution of securities of a venture corporation to investors.</t>
  </si>
  <si>
    <t>Means a fund primarily investing in a collection of other private equity and/or venture capital funds.</t>
  </si>
  <si>
    <t xml:space="preserve">    ii) Paid-up capital / Capital contribution (RM)</t>
  </si>
  <si>
    <t xml:space="preserve">Financing provided to a venture corporation for the purposes of research, assessment and development of </t>
  </si>
  <si>
    <t xml:space="preserve">Financing provided to a venture corporation for product development and initial marketing. The venture corporation </t>
  </si>
  <si>
    <t xml:space="preserve">Financing provided to a venture corporation as capital expenditure or working capital to initiate commercialization of </t>
  </si>
  <si>
    <t xml:space="preserve">Financing provided to a venture corporation as an interim financing for the purpose of being  listed on the official </t>
  </si>
  <si>
    <t xml:space="preserve">Financing made available to venture corporations which have experienced trading difficulties, with a view to </t>
  </si>
  <si>
    <t xml:space="preserve">    ii) Shareholders' funds (RM)</t>
  </si>
  <si>
    <t xml:space="preserve">Financing provided to a venture corporation as additional capital expenditure or additional working capital to increase </t>
  </si>
  <si>
    <t>Has the meaning assigned to it under section 121 under CMSA.</t>
  </si>
  <si>
    <t>Initial commitments 
(at establishment)</t>
  </si>
  <si>
    <t>Drawn Commitments</t>
  </si>
  <si>
    <t>Capital Commitments/Commitments</t>
  </si>
  <si>
    <t>Capital commitments to a fund that has been drawn or paid-up by the investor.</t>
  </si>
  <si>
    <t>Investments in securities of venture corporations measured at purchase cost.</t>
  </si>
  <si>
    <t>Investments</t>
  </si>
  <si>
    <t>Divestments/Exits</t>
  </si>
  <si>
    <r>
      <t xml:space="preserve">The means by which a fund or corporation realizes a return on its investment in a venture corporation. Includes write-offs and distribution of holdings to investors or limited partners. Amount measured at historical cost of initial investment. </t>
    </r>
    <r>
      <rPr>
        <i/>
        <sz val="8"/>
        <rFont val="Tahoma"/>
        <family val="2"/>
      </rPr>
      <t>(See explanatory note for definitions of exit methods)</t>
    </r>
  </si>
  <si>
    <t>Total investments
(beginning of year)
[1]</t>
  </si>
  <si>
    <t>Investments and divestments measured at cost (in RM '000)</t>
  </si>
  <si>
    <t>Commitments (Amounts in RM '000)</t>
  </si>
  <si>
    <t>Total or partial reduction in value of a venture corporation's securities.</t>
  </si>
  <si>
    <t>Redemption</t>
  </si>
  <si>
    <t xml:space="preserve">Purchase of a controlling interest of a company by an outside investor or a management team (in a management </t>
  </si>
  <si>
    <t>buyout).</t>
  </si>
  <si>
    <t>Sale or distribution of a company’s shares to the public by listing the company on the stock exchange.</t>
  </si>
  <si>
    <t>Sale to other VC/PE firm(s)</t>
  </si>
  <si>
    <t>Sale of holding in securities of a venture corporation to other VC or PE funds or fund managers.</t>
  </si>
  <si>
    <t>Other means</t>
  </si>
  <si>
    <t>Return of principal or buy back of holdings in a venture corporation's securities.</t>
  </si>
  <si>
    <t>Table 1: List of Funds</t>
  </si>
  <si>
    <t>Realized proceeds</t>
  </si>
  <si>
    <t>Proceeds received from sale of securities in a venture corporation.</t>
  </si>
  <si>
    <t xml:space="preserve">   - (A16) Others</t>
  </si>
  <si>
    <t xml:space="preserve">   - (B2) Others</t>
  </si>
  <si>
    <t xml:space="preserve">   - (C4) Others</t>
  </si>
  <si>
    <t xml:space="preserve">   - (D3) Others </t>
  </si>
  <si>
    <t xml:space="preserve">   - (E2) Others</t>
  </si>
  <si>
    <t xml:space="preserve">   - (F2) Others</t>
  </si>
  <si>
    <t xml:space="preserve">   - (G2) Others</t>
  </si>
  <si>
    <t xml:space="preserve">   - (H2) Others</t>
  </si>
  <si>
    <t xml:space="preserve">   - (I3) Others</t>
  </si>
  <si>
    <t>(A16) Others</t>
  </si>
  <si>
    <t>(B2) Others</t>
  </si>
  <si>
    <t>(C4) Others</t>
  </si>
  <si>
    <t>(D3) Others</t>
  </si>
  <si>
    <t>(E2) Others</t>
  </si>
  <si>
    <t xml:space="preserve">(F2) Others </t>
  </si>
  <si>
    <t xml:space="preserve">(G2) Others </t>
  </si>
  <si>
    <t>(H2) Others</t>
  </si>
  <si>
    <t>(I3) Others</t>
  </si>
  <si>
    <t xml:space="preserve">Means person specified under Part I of Schedule 6 and 7 of CMSA. Members of the management team who co-invest in the VC or PE fund shall be </t>
  </si>
  <si>
    <t>deemed as sophisticated investors.</t>
  </si>
  <si>
    <t>Persons involved in VC or PE activities on behalf of the corporation.</t>
  </si>
  <si>
    <t>Sale of holdings in securities of a venture corporation to another company/investor (other than limited partners, VC/PE firms and management).</t>
  </si>
  <si>
    <t>ROC Number</t>
  </si>
  <si>
    <t xml:space="preserve">     i)  PEMC or VCMC</t>
  </si>
  <si>
    <t xml:space="preserve">Place of incorporation </t>
  </si>
  <si>
    <t xml:space="preserve">      ii) ROC Number</t>
  </si>
  <si>
    <t xml:space="preserve">      iii) Date of Incorporation</t>
  </si>
  <si>
    <t xml:space="preserve">       i) List of appointed custodians :</t>
  </si>
  <si>
    <t xml:space="preserve">      ii) If none appointed, please state actions undertaken to segregate monies/assets</t>
  </si>
  <si>
    <t xml:space="preserve">Name of Company </t>
  </si>
  <si>
    <t>Designation</t>
  </si>
  <si>
    <t>Guidance Notes</t>
  </si>
  <si>
    <t>This form is to be completed by companies that carry out the regulated activities of capital market, Malaysia.</t>
  </si>
  <si>
    <r>
      <t xml:space="preserve">All income and expense amounts are to be reported as </t>
    </r>
    <r>
      <rPr>
        <b/>
        <sz val="11"/>
        <color indexed="8"/>
        <rFont val="Calibri"/>
        <family val="2"/>
      </rPr>
      <t>cumulative amounts</t>
    </r>
    <r>
      <rPr>
        <sz val="10"/>
        <rFont val="Arial"/>
        <family val="2"/>
      </rPr>
      <t xml:space="preserve"> for the specified financial year starting from the first month until the month ended within the reporting year. </t>
    </r>
  </si>
  <si>
    <t>For example, if the financial year end date is 31/3/2013, it would report 12 months’ incomes and expenses i.e. from 1/4/2012 to 31/3/2013.</t>
  </si>
  <si>
    <r>
      <t xml:space="preserve">All amounts for balance sheet are to be reported as at the </t>
    </r>
    <r>
      <rPr>
        <b/>
        <sz val="11"/>
        <color indexed="8"/>
        <rFont val="Calibri"/>
        <family val="2"/>
      </rPr>
      <t>financial year end date</t>
    </r>
    <r>
      <rPr>
        <sz val="10"/>
        <rFont val="Arial"/>
        <family val="2"/>
      </rPr>
      <t>.</t>
    </r>
  </si>
  <si>
    <r>
      <t xml:space="preserve">All amounts are to be quoted in </t>
    </r>
    <r>
      <rPr>
        <b/>
        <sz val="11"/>
        <color indexed="8"/>
        <rFont val="Calibri"/>
        <family val="2"/>
      </rPr>
      <t>Ringgit Malaysia (RM)</t>
    </r>
    <r>
      <rPr>
        <sz val="10"/>
        <rFont val="Arial"/>
        <family val="2"/>
      </rPr>
      <t xml:space="preserve">, </t>
    </r>
    <r>
      <rPr>
        <b/>
        <sz val="11"/>
        <color indexed="8"/>
        <rFont val="Calibri"/>
        <family val="2"/>
      </rPr>
      <t>full amount to two decimal values</t>
    </r>
    <r>
      <rPr>
        <sz val="10"/>
        <rFont val="Arial"/>
        <family val="2"/>
      </rPr>
      <t>. Currency conversion, where applicable, shall be as per company's practice.</t>
    </r>
  </si>
  <si>
    <r>
      <t xml:space="preserve">Unless otherwise specified, all items are to be reported in </t>
    </r>
    <r>
      <rPr>
        <b/>
        <sz val="11"/>
        <color indexed="8"/>
        <rFont val="Calibri"/>
        <family val="2"/>
      </rPr>
      <t>absolute amounts</t>
    </r>
    <r>
      <rPr>
        <sz val="10"/>
        <rFont val="Arial"/>
        <family val="2"/>
      </rPr>
      <t xml:space="preserve"> |a| without regard to the sign. For example, do not record expense items in negative sign.</t>
    </r>
  </si>
  <si>
    <r>
      <t xml:space="preserve">Unless otherwise specified, all amounts are to be reported </t>
    </r>
    <r>
      <rPr>
        <b/>
        <sz val="11"/>
        <color indexed="8"/>
        <rFont val="Calibri"/>
        <family val="2"/>
      </rPr>
      <t>gross</t>
    </r>
    <r>
      <rPr>
        <sz val="10"/>
        <rFont val="Arial"/>
        <family val="2"/>
      </rPr>
      <t>, and not net.</t>
    </r>
  </si>
  <si>
    <t xml:space="preserve">5) i) Financial year start date </t>
  </si>
  <si>
    <t xml:space="preserve">    ii) Financial year end date</t>
  </si>
  <si>
    <t xml:space="preserve">Fund stage focus </t>
  </si>
  <si>
    <t xml:space="preserve">Number of venture corporations in current portfolio </t>
  </si>
  <si>
    <t>Name(s)</t>
  </si>
  <si>
    <t>Telephone</t>
  </si>
  <si>
    <t>Email</t>
  </si>
  <si>
    <t>Middle East</t>
  </si>
  <si>
    <t>Africa</t>
  </si>
  <si>
    <t>Europe</t>
  </si>
  <si>
    <t>North America</t>
  </si>
  <si>
    <t>Central &amp; South America</t>
  </si>
  <si>
    <t>Global</t>
  </si>
  <si>
    <t>Asia - Southeast Asia</t>
  </si>
  <si>
    <t>Asia - East Asia</t>
  </si>
  <si>
    <t>Asia - Central &amp; South Asia</t>
  </si>
  <si>
    <t>Asia - Australasia</t>
  </si>
  <si>
    <t>North America - USA</t>
  </si>
  <si>
    <t>North America - Canada</t>
  </si>
  <si>
    <t>Total borrowings of the fund 
(as at mid year)</t>
  </si>
  <si>
    <t>Total commitments 
(as at mid year)</t>
  </si>
  <si>
    <t>Drawn commitments up to mid year</t>
  </si>
  <si>
    <t>Cumulative drawn commitments as at mid year</t>
  </si>
  <si>
    <t>New investments up to mid year
[2]</t>
  </si>
  <si>
    <t>Divestments up to mid year
[3]</t>
  </si>
  <si>
    <t>Total investments 
(as at mid year)
[4]=[1]+[2]-[3]</t>
  </si>
  <si>
    <t>Form 3A - MID-YEAR FILING FOR VC/PE REGISTERED CORPORATIONS</t>
  </si>
  <si>
    <t>FOR PERIOD JAN-JUN</t>
  </si>
  <si>
    <t>Financial Year Start Date</t>
  </si>
  <si>
    <t>Financial Year End Date</t>
  </si>
  <si>
    <t>[1]  Incomes</t>
  </si>
  <si>
    <t>ITEMS</t>
  </si>
  <si>
    <t>ISLAMIC (RM)</t>
  </si>
  <si>
    <t>TOTAL (RM)</t>
  </si>
  <si>
    <t>Fee Incomes</t>
  </si>
  <si>
    <t>Total fee incomes earned</t>
  </si>
  <si>
    <t>Management/Administration fees</t>
  </si>
  <si>
    <t>Fees (gross) charged for management services or management of funds</t>
  </si>
  <si>
    <t>Brokerage fees</t>
  </si>
  <si>
    <t>Fees (gross) charged for stockbroking activities</t>
  </si>
  <si>
    <t>Advisory/Consultancy/Professional fees</t>
  </si>
  <si>
    <t>Fees (gross) charged for providing advisory &amp; consultancy services. Examples - investment advice, financial planning, reimbursement of research expenses, etc.</t>
  </si>
  <si>
    <t>Underwriting fees</t>
  </si>
  <si>
    <t>Fees (gross) charged for underwriting activities</t>
  </si>
  <si>
    <t>Processing fees</t>
  </si>
  <si>
    <t>Fees (gross) charged in relation to processing of applications.</t>
  </si>
  <si>
    <t>Commitment fees</t>
  </si>
  <si>
    <t>Fees (gross) charged in relation to any commitments to lend money to or subscribe to issues of debt securities.</t>
  </si>
  <si>
    <t>Syndication fees</t>
  </si>
  <si>
    <t>Fees (gross) charged for arranging,  managing &amp; participating in consortium loans, whether or not the reporting intermediary is the syndication manager.</t>
  </si>
  <si>
    <t>Guarantee fees</t>
  </si>
  <si>
    <t>Fees (gross) charged to customers for whom the reporting intermediary has provided guarantee facilities.</t>
  </si>
  <si>
    <t>Initial fees</t>
  </si>
  <si>
    <t>Fees (gross) charged pertaining to the beginning of the activities</t>
  </si>
  <si>
    <t>Other fees incomes</t>
  </si>
  <si>
    <t>Other fee incomes earned not classified elsewhere under the above category. Examples - listing fee, up-front fee, commissions, performance fee, service charges, etc</t>
  </si>
  <si>
    <t>Proprietary Trading Gain</t>
  </si>
  <si>
    <t>Total incomes (gross) earned for investment activities using firm's own money as opposed to its customers' money</t>
  </si>
  <si>
    <t>Profit from trading in financial securities</t>
  </si>
  <si>
    <t>Profits (gross) made by trading in stocks, bonds, commodities, derivatives, or other financial instruments</t>
  </si>
  <si>
    <t>Gains on foreign exchange</t>
  </si>
  <si>
    <t>Profits (gross) made from foreign exchange transactions.</t>
  </si>
  <si>
    <t>Other incomes from trading activities</t>
  </si>
  <si>
    <t>Other trading incomes earned not classified elsewhere under the above category</t>
  </si>
  <si>
    <t>Interest/Dividend Incomes</t>
  </si>
  <si>
    <t>Total interests &amp; dividends (gross) earned from savings &amp; other non-trading activities</t>
  </si>
  <si>
    <t>Margin financing interest &amp; rollover fees</t>
  </si>
  <si>
    <t>Interests (gross) charged on credit facilities provided to customers for purpose of trading in shares (normally in stockbroking)</t>
  </si>
  <si>
    <t>Interest on amount due from related companies</t>
  </si>
  <si>
    <t>Interests (gross) earned from amount owed by associated, holdings, subsidiaries, etc</t>
  </si>
  <si>
    <t>Other interest/dividend income</t>
  </si>
  <si>
    <t>Other interest earned not classified elsewhere under above category. Examples - fixed deposit, unit trust, bonds, dividend from related companies etc</t>
  </si>
  <si>
    <t>Rental Incomes</t>
  </si>
  <si>
    <t xml:space="preserve">Rental incomes (gross) arising from renting premises, properties, equipments, etc </t>
  </si>
  <si>
    <t>Rental of land</t>
  </si>
  <si>
    <t>Rental received for renting/leasing of land to other establishments/individuals. If the item cannot be given directly, please provide the best estimate</t>
  </si>
  <si>
    <t>Rental of building</t>
  </si>
  <si>
    <t>Rental earned for office or residential buildings</t>
  </si>
  <si>
    <t>Other rental incomes</t>
  </si>
  <si>
    <t>Rental earned for machineries, equipments, transports and others</t>
  </si>
  <si>
    <t>Gains on disposal of assets</t>
  </si>
  <si>
    <t>Total gains made from disposal of assets. Examples - properties, plants, equipments, investment securities, etc</t>
  </si>
  <si>
    <t>Fixed assets</t>
  </si>
  <si>
    <t>Profits (gross) made from disposal of properties, plants, equipments, etc</t>
  </si>
  <si>
    <t>Investment securities</t>
  </si>
  <si>
    <t>Profits (gross) made from disposal of investment securities</t>
  </si>
  <si>
    <t>Bad debts recovered</t>
  </si>
  <si>
    <t>Bad debt recovered</t>
  </si>
  <si>
    <t>Provisions write-back</t>
  </si>
  <si>
    <t>Provision written back due to bad debt recovered or excessive provisions made</t>
  </si>
  <si>
    <t>Other Incomes</t>
  </si>
  <si>
    <t>Any other incomes not classified elsewhere</t>
  </si>
  <si>
    <t>TOTAL INCOMES</t>
  </si>
  <si>
    <t>Total incomes for the financial year</t>
  </si>
  <si>
    <t>[2]  Expenses</t>
  </si>
  <si>
    <t>Fee &amp; Indirect Tax Expenses</t>
  </si>
  <si>
    <t>Total fees, duties, levies &amp; indirect taxes paid</t>
  </si>
  <si>
    <t>Professional fees</t>
  </si>
  <si>
    <t>Fees paid for professional services. For example - legal, accounting, auditing, secretarial, taxation, shariah advisory, recruitments &amp; other outsourced services, etc</t>
  </si>
  <si>
    <t>Indirect taxes</t>
  </si>
  <si>
    <t>Road tax, driving license, assessment tax, quit rent, registration fees with ROC, stamp duties and other government duties and indirect taxes</t>
  </si>
  <si>
    <t>Levies</t>
  </si>
  <si>
    <t>Levies paid. Examples SC levies</t>
  </si>
  <si>
    <t>Trustee &amp; custodian fees</t>
  </si>
  <si>
    <t>Fees paid for trustee and custodian services</t>
  </si>
  <si>
    <t>CDS charges</t>
  </si>
  <si>
    <t>Charges paid on transactions with Bursa's Central Depository System</t>
  </si>
  <si>
    <t>Other fees paid</t>
  </si>
  <si>
    <t>Other fees paid not classified elsewhere under the above category. Examples - handling fees, dealers'/agents' registrations, clearing fees, commissions, service charges, Bursa Score fees etc</t>
  </si>
  <si>
    <t>Proprietary Trading Loss</t>
  </si>
  <si>
    <t>Total losses incurred for investment activities using firm's own money as opposed to its customers' money</t>
  </si>
  <si>
    <t>Loss from trading in financial securities</t>
  </si>
  <si>
    <t>Losses made by trading in stocks, bonds, commodities, derivatives or other financial instruments</t>
  </si>
  <si>
    <t>Loss on foreign exchange</t>
  </si>
  <si>
    <t>Losses incurred due to foreign exchange transactions</t>
  </si>
  <si>
    <t>Other losses from trading activities</t>
  </si>
  <si>
    <t>Other trading losses not classified elsewhere under the above category</t>
  </si>
  <si>
    <t>Interest paid</t>
  </si>
  <si>
    <t>Interests paid for both short &amp; long-term borrowings. Examples - hire purchase liabilities, term loans interests, etc</t>
  </si>
  <si>
    <t>Rental Payments</t>
  </si>
  <si>
    <t>Total rental payments</t>
  </si>
  <si>
    <t>Rental paid for renting/leasing of land from other establishments/individuals. If the item cannot be given directly, please provide the best estimate</t>
  </si>
  <si>
    <t>Rental paid for offices or residential buildings</t>
  </si>
  <si>
    <t>Other rental payments</t>
  </si>
  <si>
    <t>Rental paid for machineries and equipments, transports and other</t>
  </si>
  <si>
    <t>Loss on disposal of assets</t>
  </si>
  <si>
    <t>Total losses incurred on disposal of assets. Examples - properties, plants, equipments, investment securities, etc</t>
  </si>
  <si>
    <t>Losses incurred from disposal of properties, plants, equipments, etc</t>
  </si>
  <si>
    <t>Losses incurred from disposal of investment securities</t>
  </si>
  <si>
    <t>Bad debts written-off</t>
  </si>
  <si>
    <t>Value of bad debts written-off during the financial year</t>
  </si>
  <si>
    <t>Depreciation &amp; Amortization</t>
  </si>
  <si>
    <t>Depreciation &amp; amortization charged to fixed &amp; intangible assets</t>
  </si>
  <si>
    <t>Royalties Paid</t>
  </si>
  <si>
    <t>Total royalties paid for authorised use of patents, copyrights, trademarks, industrial processes, franchises, etc</t>
  </si>
  <si>
    <t>Government</t>
  </si>
  <si>
    <t>Royalty paid to the government</t>
  </si>
  <si>
    <t>Private</t>
  </si>
  <si>
    <t>Royalty paid to any private organization</t>
  </si>
  <si>
    <t>Personnel Costs</t>
  </si>
  <si>
    <t>Total employment costs incurred</t>
  </si>
  <si>
    <t>Salaries, wages &amp; bonuses</t>
  </si>
  <si>
    <t>Salaries &amp; wages including overtime, bonuses, incentives &amp; commissions paid to all employees (i.e. full-time, part-time, contract workers). Exclude executive &amp; non-executive directors' payments</t>
  </si>
  <si>
    <t>Dealers/agents commissions</t>
  </si>
  <si>
    <t>Commissions/incentives paid to the dealers, remisiers, representatives, agents, etc</t>
  </si>
  <si>
    <t>Executive Directors' renumerations</t>
  </si>
  <si>
    <t>Renumerations paid to directors working in the office</t>
  </si>
  <si>
    <t>Non-executive directors fees &amp; allowances</t>
  </si>
  <si>
    <t>Fees, allowances or renumeration paid to independent/non-working directors</t>
  </si>
  <si>
    <t>EPF &amp; SOCSO</t>
  </si>
  <si>
    <t>Contribution paid for provident funds, social security schemes, compensation insurance, gratuities, retirement, retrenchment benefits, etc</t>
  </si>
  <si>
    <t>Training expenses</t>
  </si>
  <si>
    <t>Cost incurred related to staff training, workshop, seminar, etc</t>
  </si>
  <si>
    <t>Housing allowances</t>
  </si>
  <si>
    <t>Housing allowances, subsidies paid to staff</t>
  </si>
  <si>
    <t>Medical expenses</t>
  </si>
  <si>
    <t>Staff medical expenses</t>
  </si>
  <si>
    <t>Staff allowances, incentives &amp; others</t>
  </si>
  <si>
    <t>Other staff related expenses not classified elsewhere above. Examples - uniforms, meals etc</t>
  </si>
  <si>
    <t>General Expenses</t>
  </si>
  <si>
    <t>Total general, administrative expenses, etc</t>
  </si>
  <si>
    <t>Utilities</t>
  </si>
  <si>
    <t>Water &amp; electricity charges paid</t>
  </si>
  <si>
    <r>
      <t>Fuel expenses. Examples - diesel oil, petrol, furnace oil, lubricants, grease, gas, etc.</t>
    </r>
    <r>
      <rPr>
        <sz val="10"/>
        <color indexed="60"/>
        <rFont val="Calibri"/>
        <family val="2"/>
      </rPr>
      <t xml:space="preserve"> If the item cannot be given directly, please provide the best estimate.</t>
    </r>
  </si>
  <si>
    <t>Telecommunication expenses</t>
  </si>
  <si>
    <t>Fees paid for telecommunications services.  Examples - telephone, fax, telegram, internet, cable broadcasting, satellite, etc</t>
  </si>
  <si>
    <t>Repairs &amp; maintenance</t>
  </si>
  <si>
    <t>Repair &amp; maintenance expenses for furniture &amp; fittings, motor vehicles, office equipments, machineries, etc excluding data processing related</t>
  </si>
  <si>
    <t>Research &amp; development</t>
  </si>
  <si>
    <t>R &amp; D expenditures incurred with intention of making discoveries for future growth</t>
  </si>
  <si>
    <t>Data processing services</t>
  </si>
  <si>
    <t>Payment for data processings &amp; tabulation, data base activities, hardware and software consultancy services  &amp; other services related to IT</t>
  </si>
  <si>
    <t>Bank charges</t>
  </si>
  <si>
    <t>Bank charges paid for bank services. Examples - cheque books, bank drafts, travellers cheques, letters of credit, bankers’ acceptances, fees, etc</t>
  </si>
  <si>
    <t>Insurance paid</t>
  </si>
  <si>
    <t>Premium paid for insurance on fire, life, accident excluding employees compensation insurance</t>
  </si>
  <si>
    <t>Printing &amp; photocopy</t>
  </si>
  <si>
    <t>Printing &amp; photocopy expenses</t>
  </si>
  <si>
    <t>Marketing &amp; advertisement</t>
  </si>
  <si>
    <t>Marketing &amp; advertisement expenses</t>
  </si>
  <si>
    <t>Stationeries &amp; news subcriptions</t>
  </si>
  <si>
    <t>Stationeries &amp; news subscriptions expenses</t>
  </si>
  <si>
    <t>Postage &amp; courier services</t>
  </si>
  <si>
    <t>Postage and courier services paid</t>
  </si>
  <si>
    <t>Security services charges</t>
  </si>
  <si>
    <r>
      <t>Security services paid. Examples - police escort for transporting cash, office security guards etc.</t>
    </r>
    <r>
      <rPr>
        <sz val="10"/>
        <color indexed="60"/>
        <rFont val="Calibri"/>
        <family val="2"/>
      </rPr>
      <t xml:space="preserve"> If the item cannot be given directly, please provide the best estimate.</t>
    </r>
  </si>
  <si>
    <t>Travelling expenses</t>
  </si>
  <si>
    <t>Refer to expenses incurred by employees of your establishment for performing official duties outside office</t>
  </si>
  <si>
    <t>Other Expenses</t>
  </si>
  <si>
    <t>Any other expenses not classified elsewhere. Examples - entertainment</t>
  </si>
  <si>
    <t>TOTAL EXPENSES</t>
  </si>
  <si>
    <t>Total expenses for the financial year</t>
  </si>
  <si>
    <t xml:space="preserve">[3]  Profits </t>
  </si>
  <si>
    <t>Profit/(Loss) before Taxation</t>
  </si>
  <si>
    <t>Profit earned or loss incurred during the financial year.  Derived as [Total Income] - [Total Expenses]. A loss should be reported with a minus sign</t>
  </si>
  <si>
    <t>Taxation</t>
  </si>
  <si>
    <t>Income tax paid or payable (RM’000) for the financial year</t>
  </si>
  <si>
    <t>Zakat</t>
  </si>
  <si>
    <t>Zakat paid or payable for the financial year</t>
  </si>
  <si>
    <t>Profit/(Loss) after Taxation</t>
  </si>
  <si>
    <t>Net profit earned or loss incurred after deducting the tax &amp; zakat. A loss should be reported with a minus sign</t>
  </si>
  <si>
    <t>[4]  Assets</t>
  </si>
  <si>
    <t>Land</t>
  </si>
  <si>
    <t>Land assets</t>
  </si>
  <si>
    <t>Properties, plants &amp; equipments</t>
  </si>
  <si>
    <t>Properties, plants &amp; equipments assets</t>
  </si>
  <si>
    <t>Vehicles &amp; transport equipments</t>
  </si>
  <si>
    <t>Vehicles &amp; transport equipment assets</t>
  </si>
  <si>
    <t>Computer softwares</t>
  </si>
  <si>
    <t>Computer softwares developed in-house</t>
  </si>
  <si>
    <t>Intangible assets</t>
  </si>
  <si>
    <t>Intangibles assets. Examples - goodwill, patents, franchise license</t>
  </si>
  <si>
    <t>Total investments both long and short terms. Includes investments in properties, shares, securities &amp; etc</t>
  </si>
  <si>
    <t>Interest in related companies</t>
  </si>
  <si>
    <t xml:space="preserve">Interest in related companies. Include associated, holding, subsidiary or other related companies </t>
  </si>
  <si>
    <t>Deferred tax assets</t>
  </si>
  <si>
    <t>Short term deposits</t>
  </si>
  <si>
    <t>Short term deposit held for less than 12 months. Examples - fixed deposits, etc</t>
  </si>
  <si>
    <t>Amount due from related companies</t>
  </si>
  <si>
    <t>Amount due from related companies. Include associated, holding, subsidiary or other related companies</t>
  </si>
  <si>
    <t>Trade receivables</t>
  </si>
  <si>
    <t>Amounts expected to be collected from the sale of goods &amp; services</t>
  </si>
  <si>
    <t>Cash &amp; equivalents</t>
  </si>
  <si>
    <t>Cash &amp; other liquid low-risk securities with maturies less than 90 days</t>
  </si>
  <si>
    <t>Other assets</t>
  </si>
  <si>
    <t>Other assets not classified elsewhere under above category. Examples - non-trade receivables, deposits, prepayments, etc</t>
  </si>
  <si>
    <t>TOTAL ASSETS</t>
  </si>
  <si>
    <t>Total assets as at financial year end</t>
  </si>
  <si>
    <t>[5]  Liabilities</t>
  </si>
  <si>
    <t>Long term borrowings</t>
  </si>
  <si>
    <t>Borrowings payable more than 12 months</t>
  </si>
  <si>
    <t>Deferred tax liabilities</t>
  </si>
  <si>
    <t>Future tax liabilities</t>
  </si>
  <si>
    <t>Bank overdraft &amp; short-term borrowings</t>
  </si>
  <si>
    <t>Borrowings payable within 12 months. Examples - Bank overdraft &amp; hire purchase creditors, etc</t>
  </si>
  <si>
    <t>Amount due to related companies</t>
  </si>
  <si>
    <t>Amount due to related companies. Include associated, holding, subsidiary or other related companies</t>
  </si>
  <si>
    <t>Trade payables</t>
  </si>
  <si>
    <t>Amounts owed to suppliers for good &amp; services purchased on credit</t>
  </si>
  <si>
    <t>Other liabilities</t>
  </si>
  <si>
    <t>Other liabilities not classified elsewhere under above category. Examples - non-trade payables, notes payables, accrued expenses, etc</t>
  </si>
  <si>
    <t>TOTAL LIABILITIES</t>
  </si>
  <si>
    <t>Total liabilities as at financial year end</t>
  </si>
  <si>
    <t>[6]  Equities</t>
  </si>
  <si>
    <t xml:space="preserve">Share Capital </t>
  </si>
  <si>
    <t>Nominal amount of capital paid by shareholders (ordinary &amp; preferred)</t>
  </si>
  <si>
    <t>Share Premium</t>
  </si>
  <si>
    <t>Amount paid in excess of nominal value of shares.</t>
  </si>
  <si>
    <t>Accumulated Earnings/Losses</t>
  </si>
  <si>
    <t>Retained or undistributed earnings/losses since inception. Losses should be reported with minus sign</t>
  </si>
  <si>
    <t>Reserves &amp; Others</t>
  </si>
  <si>
    <t>Other reserves or adjustments not classified elsewhere under above category</t>
  </si>
  <si>
    <t>TOTAL EQUITIES</t>
  </si>
  <si>
    <t>Total equities as at financial year end</t>
  </si>
  <si>
    <t>ACQUIRED (RM)</t>
  </si>
  <si>
    <t>DISPOSED (RM)</t>
  </si>
  <si>
    <t>Computer hardwares</t>
  </si>
  <si>
    <t>Other fixed assets</t>
  </si>
  <si>
    <t>TOTAL ACQUIRED/DISPOSED</t>
  </si>
  <si>
    <t>GST No.</t>
  </si>
  <si>
    <t>Total output tax charged</t>
  </si>
  <si>
    <t>Total input tax paid</t>
  </si>
  <si>
    <t>Notes:</t>
  </si>
  <si>
    <t>1 Applicable to estabishment registered with Royal Malaysian Customs Department for Goods and Services Tax (GST)</t>
  </si>
  <si>
    <t>CalendarYear</t>
  </si>
  <si>
    <t>NameOfCorporation</t>
  </si>
  <si>
    <t>ROCNo</t>
  </si>
  <si>
    <t>DateOfIncorporation</t>
  </si>
  <si>
    <t>SCRegNo</t>
  </si>
  <si>
    <t>TypeOfCorporation</t>
  </si>
  <si>
    <t>AuthorisedCapital</t>
  </si>
  <si>
    <t>PaidUpCapital</t>
  </si>
  <si>
    <t>ShareholderFund</t>
  </si>
  <si>
    <t>NoOfDealEvaVC</t>
  </si>
  <si>
    <t>NoOfDealEvaPE</t>
  </si>
  <si>
    <t>NoOfDealApprVC</t>
  </si>
  <si>
    <t>NoOfDealApprPE</t>
  </si>
  <si>
    <t>ResOfficer1</t>
  </si>
  <si>
    <t>ResOfficer2</t>
  </si>
  <si>
    <t>ResOfficer3</t>
  </si>
  <si>
    <t>ResOfficer4</t>
  </si>
  <si>
    <t>ResOfficer5</t>
  </si>
  <si>
    <t>ContactPerson1</t>
  </si>
  <si>
    <t>ContactPerson2</t>
  </si>
  <si>
    <t>ContactPerson3</t>
  </si>
  <si>
    <t>ContactPerson4</t>
  </si>
  <si>
    <t>ContactPerson5</t>
  </si>
  <si>
    <t>AppointCustodian1</t>
  </si>
  <si>
    <t>AppointCustodian2</t>
  </si>
  <si>
    <t>AppointCustodian3</t>
  </si>
  <si>
    <t>AppointCustodian4</t>
  </si>
  <si>
    <t>AppointCustodian5</t>
  </si>
  <si>
    <t>IfNoneAppointRem</t>
  </si>
  <si>
    <t>NameOfCompany</t>
  </si>
  <si>
    <t>OtherIncomesFromTradingActivities</t>
  </si>
  <si>
    <t>InterestOnAmountDueFromRelatedCompanies</t>
  </si>
  <si>
    <t>RentalOfLand</t>
  </si>
  <si>
    <t>RentalOfBuilding</t>
  </si>
  <si>
    <t>OtherRentalIncomes</t>
  </si>
  <si>
    <t>FixedAssets</t>
  </si>
  <si>
    <t>InvestmentSecurities</t>
  </si>
  <si>
    <t>BadDebtsRecovered</t>
  </si>
  <si>
    <t>OtherIncomes</t>
  </si>
  <si>
    <t>CDScharges</t>
  </si>
  <si>
    <t>LossOnForeignExchange</t>
  </si>
  <si>
    <t>OtherLossesFromTradingActivities</t>
  </si>
  <si>
    <t>InterestPaid</t>
  </si>
  <si>
    <t>OtherRentalPayments</t>
  </si>
  <si>
    <t>Depreciation&amp;Amortization</t>
  </si>
  <si>
    <t>RoyaltiesPaidGovernment</t>
  </si>
  <si>
    <t>RoyaltiesPaidPrivate</t>
  </si>
  <si>
    <t>TrainingExpenses</t>
  </si>
  <si>
    <t>HousingAllowances</t>
  </si>
  <si>
    <t>MedicalExpenses</t>
  </si>
  <si>
    <t>TelecommunicationExpenses</t>
  </si>
  <si>
    <t>DataProcessingServices</t>
  </si>
  <si>
    <t>BankCharges</t>
  </si>
  <si>
    <t>InsurancePaid</t>
  </si>
  <si>
    <t>PrintingPhotocopy</t>
  </si>
  <si>
    <t>MarketingAdvertisement</t>
  </si>
  <si>
    <t>TravellingExpenses</t>
  </si>
  <si>
    <t>OtherExpenses</t>
  </si>
  <si>
    <t>AssetLand</t>
  </si>
  <si>
    <t>PropertiesPlants&amp;Equipments</t>
  </si>
  <si>
    <t>IntangibleAssets</t>
  </si>
  <si>
    <t>DeferredTaxAssets</t>
  </si>
  <si>
    <t>ShortTermDeposits</t>
  </si>
  <si>
    <t>AmountDuefromRelatedCompanies</t>
  </si>
  <si>
    <t>TradeReceivables</t>
  </si>
  <si>
    <t>OtherAssets</t>
  </si>
  <si>
    <t>LongTermBorrowings</t>
  </si>
  <si>
    <t>DeferredTaxLiabilities</t>
  </si>
  <si>
    <t>AmountDuetoRelatedCompanies</t>
  </si>
  <si>
    <t>TradePayables</t>
  </si>
  <si>
    <t>OtherLiabilities</t>
  </si>
  <si>
    <t xml:space="preserve">ShareCapital </t>
  </si>
  <si>
    <t>SharePremium</t>
  </si>
  <si>
    <t>AccumulatedEarnings/Losses</t>
  </si>
  <si>
    <t>Reserves&amp;Others</t>
  </si>
  <si>
    <t>AssetAcquiredDisposedLand</t>
  </si>
  <si>
    <t>ComputerHardwares</t>
  </si>
  <si>
    <t>ComputerSoftwares</t>
  </si>
  <si>
    <t>OtherFixedAssets</t>
  </si>
  <si>
    <t>GSTNo</t>
  </si>
  <si>
    <r>
      <t xml:space="preserve">[8]  Goods and Services Tax (GST) </t>
    </r>
    <r>
      <rPr>
        <i/>
        <vertAlign val="superscript"/>
        <sz val="14"/>
        <color indexed="8"/>
        <rFont val="Calibri"/>
        <family val="2"/>
      </rPr>
      <t>1</t>
    </r>
  </si>
  <si>
    <t>T1L1</t>
  </si>
  <si>
    <t>T1L2</t>
  </si>
  <si>
    <t>T1L3</t>
  </si>
  <si>
    <t>T1L4</t>
  </si>
  <si>
    <t>T1L5</t>
  </si>
  <si>
    <t>T1L6</t>
  </si>
  <si>
    <t>T1L7</t>
  </si>
  <si>
    <t>T1L8</t>
  </si>
  <si>
    <t>T1L9</t>
  </si>
  <si>
    <t>T1L10</t>
  </si>
  <si>
    <t>T1L11</t>
  </si>
  <si>
    <t>T1L12</t>
  </si>
  <si>
    <t>T1L13</t>
  </si>
  <si>
    <t>T1L14</t>
  </si>
  <si>
    <t>T1L15</t>
  </si>
  <si>
    <t>T1L16</t>
  </si>
  <si>
    <t>T1L17</t>
  </si>
  <si>
    <t>T1L18</t>
  </si>
  <si>
    <t>T1L19</t>
  </si>
  <si>
    <t>T1L20</t>
  </si>
  <si>
    <t>T1L21</t>
  </si>
  <si>
    <t>T1L22</t>
  </si>
  <si>
    <t>T1L23</t>
  </si>
  <si>
    <t>T1L24</t>
  </si>
  <si>
    <t>T1L25</t>
  </si>
  <si>
    <t>T1L26</t>
  </si>
  <si>
    <t>T1L27</t>
  </si>
  <si>
    <t>T1L28</t>
  </si>
  <si>
    <t>T1L29</t>
  </si>
  <si>
    <t>T1L30</t>
  </si>
  <si>
    <t>T1L31</t>
  </si>
  <si>
    <t>T1L32</t>
  </si>
  <si>
    <t>T1L33</t>
  </si>
  <si>
    <t>T1L34</t>
  </si>
  <si>
    <t>T1L35</t>
  </si>
  <si>
    <t>T1L36</t>
  </si>
  <si>
    <t>T1L37</t>
  </si>
  <si>
    <t>T1L38</t>
  </si>
  <si>
    <t>T1L39</t>
  </si>
  <si>
    <t>T1L40</t>
  </si>
  <si>
    <t>T1L41</t>
  </si>
  <si>
    <t>T1L42</t>
  </si>
  <si>
    <t>T1L43</t>
  </si>
  <si>
    <t>T1L44</t>
  </si>
  <si>
    <t>OtherFeesIncomes</t>
  </si>
  <si>
    <t>InitialFees</t>
  </si>
  <si>
    <t>GuaranteeFees</t>
  </si>
  <si>
    <t>SyndicationFees</t>
  </si>
  <si>
    <t>CommitmentFees</t>
  </si>
  <si>
    <t>ProcessingFees</t>
  </si>
  <si>
    <t>UnderwritingFees</t>
  </si>
  <si>
    <t>BrokerageFees</t>
  </si>
  <si>
    <t>Management/AdminFees</t>
  </si>
  <si>
    <t>GainsOnForeignExchange</t>
  </si>
  <si>
    <t>MarginFinancingInterest&amp;RolloverFees</t>
  </si>
  <si>
    <t>OtherInterest/DividendIncome</t>
  </si>
  <si>
    <t>ProfessionalFees</t>
  </si>
  <si>
    <t>IndirectTaxes</t>
  </si>
  <si>
    <t>Trustee&amp;CustodianFees</t>
  </si>
  <si>
    <t>OtherFeesPaid</t>
  </si>
  <si>
    <t>LossFromTradingInFinancialSecurities</t>
  </si>
  <si>
    <t>BadDebtsWrittenOff</t>
  </si>
  <si>
    <t>SalariesWagesBonuses</t>
  </si>
  <si>
    <t>Dealers/AgentsCommissions</t>
  </si>
  <si>
    <t>ExecutiveDirectorsRenumerations</t>
  </si>
  <si>
    <t>NonExecutiveDirectorsFeesAllowances</t>
  </si>
  <si>
    <t>EPF&amp;SOCSO</t>
  </si>
  <si>
    <t>Repairs&amp;Maintenance</t>
  </si>
  <si>
    <t>Research&amp;Development</t>
  </si>
  <si>
    <t>TotalExpenses</t>
  </si>
  <si>
    <t>Tax</t>
  </si>
  <si>
    <t>Profit/LossAfterTaxation</t>
  </si>
  <si>
    <t>Fuel, lubricants &amp; gas</t>
  </si>
  <si>
    <t>FuelLubricantsGas</t>
  </si>
  <si>
    <t>TotalIncomes</t>
  </si>
  <si>
    <t>Vehicles&amp;TransportEquipments</t>
  </si>
  <si>
    <t>InterestRelatedCompanies</t>
  </si>
  <si>
    <t>Cash&amp;Equivalents</t>
  </si>
  <si>
    <t>TotalAssets</t>
  </si>
  <si>
    <t>BankOverdraft&amp;ShorttermBorrowings</t>
  </si>
  <si>
    <t>TotalLiabilities</t>
  </si>
  <si>
    <t>TotalEquities</t>
  </si>
  <si>
    <t>TotalAcquired/Disposed</t>
  </si>
  <si>
    <t>ItemTotalOutputTaxCharged</t>
  </si>
  <si>
    <t>SecurityServicesCharges</t>
  </si>
  <si>
    <t>Stationeries&amp;NewsSubcriptions</t>
  </si>
  <si>
    <t>ItemTotaInputTaxPaid</t>
  </si>
  <si>
    <t>ProvisionWriteBack</t>
  </si>
  <si>
    <t>StaffAllowancesIncentives&amp;Others</t>
  </si>
  <si>
    <t>Postage&amp;CourierServices</t>
  </si>
  <si>
    <t>Advisory/Consultancy/ProfessionalFees</t>
  </si>
  <si>
    <t>FinancialYearStartDate</t>
  </si>
  <si>
    <t>FinancialYearEndDate</t>
  </si>
  <si>
    <t>ProfitFromTradingFinancialsecurities</t>
  </si>
  <si>
    <t>Column1</t>
  </si>
  <si>
    <t>Incomes</t>
  </si>
  <si>
    <t>Expenses</t>
  </si>
  <si>
    <t>Profits</t>
  </si>
  <si>
    <t>Assets</t>
  </si>
  <si>
    <t>Liabilities</t>
  </si>
  <si>
    <t>Equities</t>
  </si>
  <si>
    <t>[7]  Assets Acquired and Disposed</t>
  </si>
  <si>
    <t>Assets Acquired and Disposed</t>
  </si>
  <si>
    <t>PersonName</t>
  </si>
  <si>
    <t>TotalProprietaryTradingGain</t>
  </si>
  <si>
    <t>TotalFeeIncomes</t>
  </si>
  <si>
    <t>TotalInterest/DividendIncomes</t>
  </si>
  <si>
    <t>TotalRentalIncomes</t>
  </si>
  <si>
    <t>TotalGainsOnDisposalOfAssets</t>
  </si>
  <si>
    <t>TotalFee&amp;IndirectTaxExpenses</t>
  </si>
  <si>
    <t>TotalProprietaryTradingLoss</t>
  </si>
  <si>
    <t>TotalRentalPayments</t>
  </si>
  <si>
    <t>TotalLossOnDisposalOfAssets</t>
  </si>
  <si>
    <t>TotalRoyaltiesPaid</t>
  </si>
  <si>
    <t>TotalPersonnelCosts</t>
  </si>
  <si>
    <t>TotalGeneralExpenses</t>
  </si>
  <si>
    <t>Profit/LossBeforeTax</t>
  </si>
  <si>
    <t>Title</t>
  </si>
  <si>
    <t>3) Type of corporation</t>
  </si>
  <si>
    <t>4) i) Authorised capital (RM)</t>
  </si>
  <si>
    <t>5)  Number of deals</t>
  </si>
  <si>
    <t>6) Responsible Officer(s)</t>
  </si>
  <si>
    <t>7) Contact person(s)</t>
  </si>
  <si>
    <t>8) Custodian details (if applicable)</t>
  </si>
  <si>
    <t>The reporting items are applicable to both the Islamic and Total Business Operations.  As the “Total” amounts should include the amounts for Islamic activities. In the case where segregation for Islamic activities is not possible, please provide the best estimates. Leave the Islamic column blank if it is not applicable.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</si>
</sst>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
    <numFmt numFmtId="165" formatCode="[$-F800]dddd\,\ mmmm\ dd\,\ yyyy"/>
    <numFmt numFmtId="166" formatCode="[$-14409]yyyy\-mm\-dd;@"/>
  </numFmts>
  <fonts count="34" x14ac:knownFonts="1">
    <font>
      <sz val="10"/>
      <name val="Arial"/>
    </font>
    <font>
      <sz val="8"/>
      <name val="Arial"/>
      <family val="2"/>
    </font>
    <font>
      <sz val="8"/>
      <name val="Tahoma"/>
      <family val="2"/>
    </font>
    <font>
      <i/>
      <sz val="8"/>
      <name val="Tahoma"/>
      <family val="2"/>
    </font>
    <font>
      <b/>
      <sz val="8"/>
      <name val="Tahoma"/>
      <family val="2"/>
    </font>
    <font>
      <b/>
      <sz val="8"/>
      <color indexed="9"/>
      <name val="Tahoma"/>
      <family val="2"/>
    </font>
    <font>
      <sz val="8"/>
      <color indexed="9"/>
      <name val="Tahoma"/>
      <family val="2"/>
    </font>
    <font>
      <sz val="10"/>
      <name val="Arial"/>
      <family val="2"/>
    </font>
    <font>
      <sz val="8"/>
      <color rgb="FFFF0000"/>
      <name val="Tahoma"/>
      <family val="2"/>
    </font>
    <font>
      <sz val="10"/>
      <name val="Arial"/>
      <family val="2"/>
    </font>
    <font>
      <sz val="10"/>
      <name val="Arial Unicode MS"/>
      <family val="2"/>
    </font>
    <font>
      <b/>
      <i/>
      <sz val="8"/>
      <name val="Tahoma"/>
      <family val="2"/>
    </font>
    <font>
      <b/>
      <sz val="10"/>
      <name val="Tahoma"/>
      <family val="2"/>
    </font>
    <font>
      <vertAlign val="superscript"/>
      <sz val="10"/>
      <name val="Arial"/>
      <family val="2"/>
    </font>
    <font>
      <b/>
      <u/>
      <sz val="8"/>
      <name val="Tahoma"/>
      <family val="2"/>
    </font>
    <font>
      <b/>
      <i/>
      <sz val="8"/>
      <color theme="1"/>
      <name val="Tahoma"/>
      <family val="2"/>
    </font>
    <font>
      <sz val="8"/>
      <name val="Tahoma"/>
      <family val="2"/>
    </font>
    <font>
      <b/>
      <sz val="10"/>
      <color theme="1"/>
      <name val="Calibri"/>
      <family val="2"/>
      <scheme val="minor"/>
    </font>
    <font>
      <sz val="10"/>
      <color theme="1"/>
      <name val="Calibri"/>
      <family val="2"/>
      <scheme val="minor"/>
    </font>
    <font>
      <sz val="16"/>
      <color theme="1"/>
      <name val="Tahoma"/>
      <family val="2"/>
    </font>
    <font>
      <b/>
      <sz val="14"/>
      <color theme="1"/>
      <name val="Calibri"/>
      <family val="2"/>
      <scheme val="minor"/>
    </font>
    <font>
      <sz val="10"/>
      <color rgb="FFC00000"/>
      <name val="Calibri"/>
      <family val="2"/>
      <scheme val="minor"/>
    </font>
    <font>
      <sz val="10"/>
      <color indexed="60"/>
      <name val="Calibri"/>
      <family val="2"/>
    </font>
    <font>
      <b/>
      <u/>
      <sz val="11"/>
      <color theme="1"/>
      <name val="Calibri"/>
      <family val="2"/>
      <scheme val="minor"/>
    </font>
    <font>
      <b/>
      <sz val="11"/>
      <color indexed="8"/>
      <name val="Calibri"/>
      <family val="2"/>
    </font>
    <font>
      <b/>
      <sz val="10"/>
      <name val="Arial"/>
      <family val="2"/>
    </font>
    <font>
      <sz val="11"/>
      <name val="Calibri"/>
      <family val="2"/>
    </font>
    <font>
      <sz val="13"/>
      <color theme="1"/>
      <name val="Calibri"/>
      <family val="2"/>
      <scheme val="minor"/>
    </font>
    <font>
      <i/>
      <sz val="10"/>
      <color rgb="FFFF0000"/>
      <name val="Calibri"/>
      <family val="2"/>
      <scheme val="minor"/>
    </font>
    <font>
      <i/>
      <vertAlign val="superscript"/>
      <sz val="14"/>
      <color indexed="8"/>
      <name val="Calibri"/>
      <family val="2"/>
    </font>
    <font>
      <sz val="10"/>
      <color rgb="FF1020D0"/>
      <name val="Arial"/>
      <family val="2"/>
    </font>
    <font>
      <b/>
      <u/>
      <sz val="10"/>
      <name val="Calibri"/>
      <family val="2"/>
      <scheme val="minor"/>
    </font>
    <font>
      <sz val="10"/>
      <name val="Tahoma"/>
      <family val="2"/>
    </font>
    <font>
      <b/>
      <sz val="10"/>
      <color rgb="FF0000FF"/>
      <name val="Calibri"/>
      <family val="2"/>
      <scheme val="minor"/>
    </font>
  </fonts>
  <fills count="11">
    <fill>
      <patternFill patternType="none"/>
    </fill>
    <fill>
      <patternFill patternType="gray125"/>
    </fill>
    <fill>
      <patternFill patternType="solid">
        <fgColor indexed="18"/>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6" tint="0.79998168889431442"/>
        <bgColor indexed="64"/>
      </patternFill>
    </fill>
  </fills>
  <borders count="4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style="thin">
        <color indexed="64"/>
      </right>
      <top/>
      <bottom/>
      <diagonal/>
    </border>
    <border>
      <left style="thin">
        <color auto="1"/>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0"/>
      </top>
      <bottom style="thin">
        <color indexed="0"/>
      </bottom>
      <diagonal/>
    </border>
    <border>
      <left style="medium">
        <color indexed="64"/>
      </left>
      <right style="thin">
        <color indexed="0"/>
      </right>
      <top style="thin">
        <color indexed="0"/>
      </top>
      <bottom style="thin">
        <color indexed="0"/>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s>
  <cellStyleXfs count="5">
    <xf numFmtId="0" fontId="0" fillId="0" borderId="0"/>
    <xf numFmtId="43" fontId="9" fillId="0" borderId="0" applyFont="0" applyFill="0" applyBorder="0" applyAlignment="0" applyProtection="0"/>
    <xf numFmtId="9" fontId="9" fillId="0" borderId="0" applyFont="0" applyFill="0" applyBorder="0" applyAlignment="0" applyProtection="0"/>
    <xf numFmtId="0" fontId="7" fillId="0" borderId="0"/>
    <xf numFmtId="43" fontId="7" fillId="0" borderId="0" applyFont="0" applyFill="0" applyBorder="0" applyAlignment="0" applyProtection="0"/>
  </cellStyleXfs>
  <cellXfs count="305">
    <xf numFmtId="0" fontId="0" fillId="0" borderId="0" xfId="0"/>
    <xf numFmtId="0" fontId="2" fillId="0" borderId="0" xfId="0" applyFont="1"/>
    <xf numFmtId="0" fontId="3" fillId="0" borderId="0" xfId="0" applyFont="1"/>
    <xf numFmtId="0" fontId="6" fillId="2" borderId="0" xfId="0" applyFont="1" applyFill="1"/>
    <xf numFmtId="0" fontId="5" fillId="2" borderId="0" xfId="0" applyFont="1" applyFill="1" applyAlignment="1">
      <alignment horizontal="right"/>
    </xf>
    <xf numFmtId="0" fontId="2" fillId="0" borderId="0" xfId="0" applyFont="1" applyAlignment="1">
      <alignment horizontal="center"/>
    </xf>
    <xf numFmtId="0" fontId="2" fillId="0" borderId="0" xfId="0" applyFont="1" applyFill="1" applyBorder="1" applyAlignment="1"/>
    <xf numFmtId="0" fontId="2" fillId="0" borderId="0" xfId="0" applyFont="1" applyFill="1" applyAlignment="1"/>
    <xf numFmtId="0" fontId="7" fillId="0" borderId="0" xfId="0" applyFont="1"/>
    <xf numFmtId="0" fontId="6" fillId="2" borderId="5" xfId="0" applyFont="1" applyFill="1" applyBorder="1"/>
    <xf numFmtId="0" fontId="4" fillId="0" borderId="0" xfId="0" applyFont="1" applyFill="1" applyBorder="1"/>
    <xf numFmtId="0" fontId="0" fillId="0" borderId="0" xfId="0" applyFill="1" applyBorder="1"/>
    <xf numFmtId="0" fontId="2" fillId="0" borderId="0" xfId="0" applyFont="1" applyFill="1" applyBorder="1"/>
    <xf numFmtId="0" fontId="2" fillId="0" borderId="0" xfId="0" applyFont="1" applyBorder="1"/>
    <xf numFmtId="0" fontId="2" fillId="0" borderId="0" xfId="0" applyFont="1" applyFill="1"/>
    <xf numFmtId="0" fontId="8" fillId="0" borderId="0" xfId="0" applyFont="1"/>
    <xf numFmtId="0" fontId="2" fillId="0" borderId="0" xfId="0" applyFont="1" applyFill="1" applyBorder="1" applyAlignment="1">
      <alignment horizontal="center"/>
    </xf>
    <xf numFmtId="0" fontId="0" fillId="0" borderId="0" xfId="0" applyBorder="1"/>
    <xf numFmtId="0" fontId="8" fillId="0" borderId="0" xfId="0" applyFont="1" applyFill="1" applyBorder="1" applyAlignment="1" applyProtection="1">
      <protection locked="0"/>
    </xf>
    <xf numFmtId="0" fontId="4" fillId="0" borderId="0" xfId="0" applyFont="1" applyBorder="1" applyAlignment="1" applyProtection="1">
      <alignment vertical="top"/>
    </xf>
    <xf numFmtId="0" fontId="2" fillId="0" borderId="0" xfId="0" applyFont="1" applyBorder="1" applyAlignment="1" applyProtection="1">
      <alignment vertical="top"/>
    </xf>
    <xf numFmtId="0" fontId="2" fillId="0" borderId="0" xfId="0" applyFont="1" applyFill="1" applyBorder="1" applyAlignment="1" applyProtection="1">
      <alignment vertical="top"/>
      <protection locked="0"/>
    </xf>
    <xf numFmtId="0" fontId="2" fillId="0" borderId="0" xfId="0" applyFont="1" applyBorder="1" applyAlignment="1" applyProtection="1">
      <alignment vertical="top"/>
      <protection locked="0"/>
    </xf>
    <xf numFmtId="0" fontId="2" fillId="0" borderId="0" xfId="0" applyFont="1" applyFill="1" applyBorder="1" applyAlignment="1" applyProtection="1">
      <alignment vertical="top"/>
    </xf>
    <xf numFmtId="0" fontId="4" fillId="0" borderId="0" xfId="0" applyFont="1" applyBorder="1" applyAlignment="1" applyProtection="1"/>
    <xf numFmtId="0" fontId="2" fillId="0" borderId="0" xfId="0" applyFont="1" applyBorder="1" applyAlignment="1" applyProtection="1"/>
    <xf numFmtId="0" fontId="10" fillId="0" borderId="0" xfId="0" applyFont="1" applyAlignment="1">
      <alignment vertical="center"/>
    </xf>
    <xf numFmtId="0" fontId="7" fillId="0" borderId="0" xfId="0" quotePrefix="1" applyFont="1"/>
    <xf numFmtId="0" fontId="2" fillId="0" borderId="0" xfId="0" applyFont="1" applyAlignment="1">
      <alignment vertical="top"/>
    </xf>
    <xf numFmtId="0" fontId="4" fillId="0" borderId="0" xfId="0" applyFont="1"/>
    <xf numFmtId="0" fontId="2" fillId="4" borderId="2" xfId="0" applyFont="1" applyFill="1" applyBorder="1"/>
    <xf numFmtId="0" fontId="4" fillId="4" borderId="2" xfId="0" applyFont="1" applyFill="1" applyBorder="1" applyAlignment="1">
      <alignment horizontal="center" vertical="center" wrapText="1"/>
    </xf>
    <xf numFmtId="0" fontId="12" fillId="0" borderId="0" xfId="0" applyFont="1" applyFill="1" applyBorder="1"/>
    <xf numFmtId="0" fontId="4" fillId="7" borderId="2" xfId="0" applyFont="1" applyFill="1" applyBorder="1" applyAlignment="1">
      <alignment horizontal="center" vertical="center" wrapText="1"/>
    </xf>
    <xf numFmtId="0" fontId="0" fillId="0" borderId="2" xfId="0" applyBorder="1"/>
    <xf numFmtId="0" fontId="0" fillId="0" borderId="1" xfId="0" applyFill="1" applyBorder="1" applyAlignment="1"/>
    <xf numFmtId="0" fontId="3" fillId="0" borderId="0" xfId="0" applyFont="1" applyBorder="1"/>
    <xf numFmtId="4" fontId="2" fillId="6" borderId="10" xfId="1" applyNumberFormat="1" applyFont="1" applyFill="1" applyBorder="1"/>
    <xf numFmtId="4" fontId="2" fillId="6" borderId="0" xfId="1" applyNumberFormat="1" applyFont="1" applyFill="1" applyBorder="1"/>
    <xf numFmtId="0" fontId="2" fillId="0" borderId="10" xfId="0" applyFont="1" applyFill="1" applyBorder="1" applyAlignment="1" applyProtection="1">
      <alignment vertical="top" wrapText="1"/>
      <protection locked="0"/>
    </xf>
    <xf numFmtId="0" fontId="2" fillId="0" borderId="10" xfId="0" applyFont="1" applyFill="1" applyBorder="1" applyAlignment="1" applyProtection="1">
      <alignment vertical="top"/>
      <protection locked="0"/>
    </xf>
    <xf numFmtId="14" fontId="2" fillId="0" borderId="10" xfId="0" applyNumberFormat="1" applyFont="1" applyFill="1" applyBorder="1" applyAlignment="1" applyProtection="1">
      <alignment vertical="top"/>
      <protection locked="0"/>
    </xf>
    <xf numFmtId="4" fontId="2" fillId="0" borderId="10" xfId="0" applyNumberFormat="1"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2" fontId="2" fillId="0" borderId="0" xfId="2" applyNumberFormat="1" applyFont="1" applyFill="1" applyBorder="1" applyAlignment="1" applyProtection="1">
      <alignment vertical="top"/>
      <protection locked="0"/>
    </xf>
    <xf numFmtId="14" fontId="2" fillId="0" borderId="0" xfId="0" applyNumberFormat="1" applyFont="1" applyFill="1" applyBorder="1" applyAlignment="1" applyProtection="1">
      <alignment vertical="top"/>
      <protection locked="0"/>
    </xf>
    <xf numFmtId="4" fontId="2" fillId="0" borderId="0" xfId="0" applyNumberFormat="1" applyFont="1" applyFill="1" applyBorder="1" applyAlignment="1" applyProtection="1">
      <alignment vertical="top"/>
      <protection locked="0"/>
    </xf>
    <xf numFmtId="0" fontId="2" fillId="4" borderId="2" xfId="0" applyFont="1" applyFill="1" applyBorder="1" applyAlignment="1">
      <alignment horizontal="center" vertical="center" wrapText="1"/>
    </xf>
    <xf numFmtId="0" fontId="2" fillId="0" borderId="11" xfId="0" applyFont="1" applyFill="1" applyBorder="1" applyAlignment="1" applyProtection="1">
      <alignment vertical="top" wrapText="1"/>
      <protection locked="0"/>
    </xf>
    <xf numFmtId="0" fontId="2" fillId="0" borderId="11" xfId="0" applyFont="1" applyFill="1" applyBorder="1" applyAlignment="1" applyProtection="1">
      <alignment vertical="top"/>
      <protection locked="0"/>
    </xf>
    <xf numFmtId="14" fontId="2" fillId="0" borderId="11" xfId="0" applyNumberFormat="1" applyFont="1" applyFill="1" applyBorder="1" applyAlignment="1" applyProtection="1">
      <alignment vertical="top"/>
      <protection locked="0"/>
    </xf>
    <xf numFmtId="4" fontId="2" fillId="0" borderId="11" xfId="0" applyNumberFormat="1" applyFont="1" applyFill="1" applyBorder="1" applyAlignment="1" applyProtection="1">
      <alignment vertical="top"/>
      <protection locked="0"/>
    </xf>
    <xf numFmtId="0" fontId="3" fillId="0" borderId="0" xfId="0" applyFont="1" applyFill="1" applyBorder="1" applyAlignment="1"/>
    <xf numFmtId="0" fontId="4" fillId="0" borderId="0" xfId="3" applyFont="1" applyFill="1" applyAlignment="1">
      <alignment vertical="top"/>
    </xf>
    <xf numFmtId="0" fontId="2" fillId="0" borderId="0" xfId="3" applyFont="1" applyFill="1"/>
    <xf numFmtId="0" fontId="4" fillId="0" borderId="0" xfId="3" applyFont="1" applyFill="1" applyAlignment="1"/>
    <xf numFmtId="0" fontId="2" fillId="0" borderId="0" xfId="3" applyFont="1" applyFill="1" applyAlignment="1">
      <alignment vertical="center"/>
    </xf>
    <xf numFmtId="0" fontId="4" fillId="0" borderId="0" xfId="3" applyFont="1" applyFill="1" applyAlignment="1">
      <alignment vertical="center"/>
    </xf>
    <xf numFmtId="0" fontId="2" fillId="0" borderId="0" xfId="3" applyFont="1" applyFill="1" applyAlignment="1"/>
    <xf numFmtId="0" fontId="14" fillId="0" borderId="0" xfId="3" applyFont="1" applyFill="1"/>
    <xf numFmtId="0" fontId="3" fillId="0" borderId="0" xfId="3" applyFont="1" applyFill="1"/>
    <xf numFmtId="0" fontId="2" fillId="0" borderId="0" xfId="3" applyFont="1" applyFill="1" applyBorder="1"/>
    <xf numFmtId="0" fontId="3" fillId="0" borderId="0" xfId="3" applyFont="1" applyFill="1" applyBorder="1"/>
    <xf numFmtId="0" fontId="2" fillId="0" borderId="0" xfId="3" applyFont="1" applyFill="1" applyBorder="1" applyAlignment="1">
      <alignment vertical="top"/>
    </xf>
    <xf numFmtId="0" fontId="4" fillId="0" borderId="0" xfId="3" applyFont="1" applyFill="1" applyBorder="1"/>
    <xf numFmtId="0" fontId="4" fillId="0" borderId="0" xfId="3" applyFont="1" applyFill="1" applyBorder="1" applyAlignment="1">
      <alignment vertical="top"/>
    </xf>
    <xf numFmtId="0" fontId="4" fillId="3" borderId="0" xfId="3" applyFont="1" applyFill="1" applyBorder="1"/>
    <xf numFmtId="0" fontId="2" fillId="3" borderId="0" xfId="3" applyFont="1" applyFill="1" applyBorder="1"/>
    <xf numFmtId="2" fontId="2" fillId="0" borderId="10" xfId="2" applyNumberFormat="1" applyFont="1" applyFill="1" applyBorder="1" applyAlignment="1" applyProtection="1">
      <alignment vertical="top"/>
      <protection locked="0"/>
    </xf>
    <xf numFmtId="0" fontId="2" fillId="0" borderId="0" xfId="2" applyNumberFormat="1" applyFont="1" applyFill="1" applyBorder="1" applyAlignment="1" applyProtection="1">
      <alignment vertical="top"/>
      <protection locked="0"/>
    </xf>
    <xf numFmtId="0" fontId="2" fillId="0" borderId="11" xfId="2" applyNumberFormat="1" applyFont="1" applyFill="1" applyBorder="1" applyAlignment="1" applyProtection="1">
      <alignment vertical="top"/>
      <protection locked="0"/>
    </xf>
    <xf numFmtId="14" fontId="2" fillId="0" borderId="13" xfId="0" applyNumberFormat="1" applyFont="1" applyFill="1" applyBorder="1" applyAlignment="1" applyProtection="1">
      <alignment vertical="top"/>
      <protection locked="0"/>
    </xf>
    <xf numFmtId="14" fontId="2" fillId="0" borderId="5" xfId="0" applyNumberFormat="1" applyFont="1" applyFill="1" applyBorder="1" applyAlignment="1" applyProtection="1">
      <alignment vertical="top"/>
      <protection locked="0"/>
    </xf>
    <xf numFmtId="14" fontId="2" fillId="0" borderId="9" xfId="0" applyNumberFormat="1" applyFont="1" applyFill="1" applyBorder="1" applyAlignment="1" applyProtection="1">
      <alignment vertical="top"/>
      <protection locked="0"/>
    </xf>
    <xf numFmtId="0" fontId="3" fillId="0" borderId="0" xfId="0" applyFont="1" applyFill="1" applyBorder="1" applyAlignment="1">
      <alignment horizontal="right"/>
    </xf>
    <xf numFmtId="4" fontId="2" fillId="0" borderId="7" xfId="0" applyNumberFormat="1" applyFont="1" applyFill="1" applyBorder="1" applyAlignment="1" applyProtection="1">
      <alignment vertical="top"/>
      <protection locked="0"/>
    </xf>
    <xf numFmtId="4" fontId="2" fillId="0" borderId="15" xfId="0" applyNumberFormat="1" applyFont="1" applyFill="1" applyBorder="1" applyAlignment="1" applyProtection="1">
      <alignment vertical="top"/>
      <protection locked="0"/>
    </xf>
    <xf numFmtId="4" fontId="2" fillId="0" borderId="3" xfId="0" applyNumberFormat="1" applyFont="1" applyFill="1" applyBorder="1" applyAlignment="1" applyProtection="1">
      <alignment vertical="top"/>
      <protection locked="0"/>
    </xf>
    <xf numFmtId="164" fontId="2" fillId="0" borderId="0" xfId="0" applyNumberFormat="1" applyFont="1" applyFill="1" applyBorder="1" applyAlignment="1" applyProtection="1">
      <alignment horizontal="left"/>
      <protection locked="0"/>
    </xf>
    <xf numFmtId="0" fontId="3" fillId="0" borderId="11" xfId="0" applyFont="1" applyFill="1" applyBorder="1" applyAlignment="1">
      <alignment horizontal="right"/>
    </xf>
    <xf numFmtId="0" fontId="3" fillId="0" borderId="11" xfId="0" applyFont="1" applyFill="1" applyBorder="1" applyAlignment="1"/>
    <xf numFmtId="0" fontId="4" fillId="0" borderId="0" xfId="3" applyFont="1" applyFill="1" applyAlignment="1">
      <alignment vertical="top" wrapText="1"/>
    </xf>
    <xf numFmtId="0" fontId="2" fillId="0" borderId="0" xfId="3" applyFont="1" applyFill="1" applyAlignment="1">
      <alignment vertical="top"/>
    </xf>
    <xf numFmtId="0" fontId="2" fillId="0" borderId="0" xfId="3" applyFont="1" applyFill="1" applyAlignment="1">
      <alignment vertical="top" wrapText="1"/>
    </xf>
    <xf numFmtId="0" fontId="4" fillId="0" borderId="0" xfId="3" applyFont="1" applyFill="1"/>
    <xf numFmtId="0" fontId="2" fillId="0" borderId="0" xfId="3" applyFont="1" applyFill="1" applyAlignment="1">
      <alignment horizontal="left" vertical="top" wrapText="1"/>
    </xf>
    <xf numFmtId="0" fontId="8" fillId="0" borderId="0" xfId="3" applyFont="1" applyFill="1" applyAlignment="1">
      <alignment vertical="top"/>
    </xf>
    <xf numFmtId="0" fontId="4" fillId="0" borderId="0" xfId="3" applyFont="1" applyFill="1" applyAlignment="1">
      <alignment horizontal="left" vertical="top"/>
    </xf>
    <xf numFmtId="0" fontId="2" fillId="0" borderId="0" xfId="3" applyFont="1" applyFill="1" applyAlignment="1">
      <alignment horizontal="left" vertical="top"/>
    </xf>
    <xf numFmtId="0" fontId="2" fillId="0" borderId="0" xfId="3" applyFont="1" applyFill="1" applyAlignment="1">
      <alignment vertical="top"/>
    </xf>
    <xf numFmtId="0" fontId="2" fillId="0" borderId="11" xfId="0" applyFont="1" applyFill="1" applyBorder="1"/>
    <xf numFmtId="0" fontId="0" fillId="0" borderId="0" xfId="0" applyProtection="1"/>
    <xf numFmtId="0" fontId="0" fillId="0" borderId="0" xfId="0" applyBorder="1" applyAlignment="1" applyProtection="1"/>
    <xf numFmtId="0" fontId="20" fillId="0" borderId="0" xfId="0" applyFont="1" applyProtection="1"/>
    <xf numFmtId="0" fontId="23" fillId="0" borderId="0" xfId="0" applyFont="1" applyAlignment="1">
      <alignment horizontal="left" vertical="center"/>
    </xf>
    <xf numFmtId="2" fontId="0" fillId="0" borderId="0" xfId="0" applyNumberFormat="1" applyFont="1" applyAlignment="1">
      <alignment horizontal="left" vertical="center" wrapText="1"/>
    </xf>
    <xf numFmtId="0" fontId="0" fillId="0" borderId="0" xfId="0" applyFont="1" applyAlignment="1">
      <alignment horizontal="left" vertical="center"/>
    </xf>
    <xf numFmtId="0" fontId="2" fillId="0" borderId="0" xfId="0" applyFont="1" applyFill="1" applyBorder="1" applyAlignment="1" applyProtection="1">
      <alignment horizontal="center"/>
      <protection locked="0"/>
    </xf>
    <xf numFmtId="0" fontId="17" fillId="8" borderId="26" xfId="0" applyFont="1" applyFill="1" applyBorder="1" applyAlignment="1" applyProtection="1">
      <alignment vertical="top"/>
      <protection hidden="1"/>
    </xf>
    <xf numFmtId="14" fontId="2" fillId="5" borderId="2" xfId="0" applyNumberFormat="1" applyFont="1" applyFill="1" applyBorder="1" applyAlignment="1">
      <alignment horizontal="left"/>
    </xf>
    <xf numFmtId="0" fontId="17" fillId="8" borderId="25" xfId="0" applyFont="1" applyFill="1" applyBorder="1" applyAlignment="1" applyProtection="1">
      <alignment vertical="center" wrapText="1"/>
      <protection hidden="1"/>
    </xf>
    <xf numFmtId="0" fontId="26" fillId="0" borderId="0" xfId="0" applyFont="1" applyAlignment="1">
      <alignment vertical="center"/>
    </xf>
    <xf numFmtId="0" fontId="26" fillId="0" borderId="0" xfId="0" applyFont="1"/>
    <xf numFmtId="0" fontId="2" fillId="0" borderId="2" xfId="0" applyFont="1" applyFill="1" applyBorder="1" applyAlignment="1">
      <alignment horizontal="center"/>
    </xf>
    <xf numFmtId="0" fontId="17" fillId="8" borderId="26" xfId="0" applyFont="1" applyFill="1" applyBorder="1" applyAlignment="1" applyProtection="1">
      <alignment vertical="center"/>
      <protection hidden="1"/>
    </xf>
    <xf numFmtId="0" fontId="18" fillId="0" borderId="0" xfId="0" applyFont="1" applyFill="1" applyProtection="1">
      <protection hidden="1"/>
    </xf>
    <xf numFmtId="0" fontId="19" fillId="0" borderId="0" xfId="0" applyFont="1" applyFill="1" applyProtection="1">
      <protection hidden="1"/>
    </xf>
    <xf numFmtId="0" fontId="17" fillId="8" borderId="28" xfId="0" applyFont="1" applyFill="1" applyBorder="1" applyAlignment="1" applyProtection="1">
      <alignment wrapText="1"/>
      <protection hidden="1"/>
    </xf>
    <xf numFmtId="0" fontId="18" fillId="0" borderId="0" xfId="0" applyFont="1" applyProtection="1"/>
    <xf numFmtId="0" fontId="17" fillId="8" borderId="28" xfId="0" applyFont="1" applyFill="1" applyBorder="1" applyAlignment="1" applyProtection="1">
      <alignment vertical="center" wrapText="1"/>
      <protection hidden="1"/>
    </xf>
    <xf numFmtId="0" fontId="17" fillId="8" borderId="25" xfId="0" applyFont="1" applyFill="1" applyBorder="1" applyAlignment="1" applyProtection="1">
      <alignment vertical="top" wrapText="1"/>
      <protection hidden="1"/>
    </xf>
    <xf numFmtId="0" fontId="18" fillId="0" borderId="0" xfId="0" applyFont="1" applyFill="1" applyBorder="1" applyAlignment="1" applyProtection="1">
      <alignment wrapText="1"/>
      <protection hidden="1"/>
    </xf>
    <xf numFmtId="165" fontId="18" fillId="0" borderId="0" xfId="0" applyNumberFormat="1" applyFont="1" applyFill="1" applyBorder="1" applyAlignment="1" applyProtection="1">
      <alignment vertical="top" wrapText="1"/>
      <protection hidden="1"/>
    </xf>
    <xf numFmtId="0" fontId="18" fillId="0" borderId="0" xfId="0" applyFont="1" applyBorder="1" applyAlignment="1" applyProtection="1"/>
    <xf numFmtId="165" fontId="27" fillId="0" borderId="0" xfId="0" applyNumberFormat="1" applyFont="1" applyFill="1" applyBorder="1" applyAlignment="1" applyProtection="1">
      <alignment vertical="top" wrapText="1"/>
      <protection hidden="1"/>
    </xf>
    <xf numFmtId="0" fontId="27" fillId="0" borderId="0" xfId="0" applyFont="1" applyBorder="1" applyAlignment="1" applyProtection="1"/>
    <xf numFmtId="0" fontId="17" fillId="9" borderId="30" xfId="0" applyFont="1" applyFill="1" applyBorder="1" applyAlignment="1" applyProtection="1">
      <alignment horizontal="center" vertical="top"/>
      <protection hidden="1"/>
    </xf>
    <xf numFmtId="0" fontId="17" fillId="9" borderId="31" xfId="0" applyFont="1" applyFill="1" applyBorder="1" applyAlignment="1" applyProtection="1">
      <alignment horizontal="center" vertical="top" wrapText="1"/>
      <protection hidden="1"/>
    </xf>
    <xf numFmtId="0" fontId="17" fillId="9" borderId="32" xfId="0" applyFont="1" applyFill="1" applyBorder="1" applyAlignment="1" applyProtection="1">
      <alignment horizontal="center" vertical="top"/>
      <protection hidden="1"/>
    </xf>
    <xf numFmtId="0" fontId="17" fillId="9" borderId="8" xfId="0" applyFont="1" applyFill="1" applyBorder="1" applyAlignment="1" applyProtection="1">
      <alignment horizontal="center" vertical="top"/>
      <protection hidden="1"/>
    </xf>
    <xf numFmtId="49" fontId="17" fillId="10" borderId="33" xfId="0" applyNumberFormat="1" applyFont="1" applyFill="1" applyBorder="1" applyAlignment="1" applyProtection="1">
      <protection hidden="1"/>
    </xf>
    <xf numFmtId="0" fontId="21" fillId="0" borderId="0" xfId="0" applyFont="1" applyBorder="1" applyAlignment="1" applyProtection="1"/>
    <xf numFmtId="49" fontId="18" fillId="10" borderId="20" xfId="0" applyNumberFormat="1" applyFont="1" applyFill="1" applyBorder="1" applyAlignment="1" applyProtection="1">
      <alignment horizontal="left" indent="2"/>
    </xf>
    <xf numFmtId="4" fontId="18" fillId="0" borderId="35" xfId="0" applyNumberFormat="1" applyFont="1" applyFill="1" applyBorder="1" applyAlignment="1" applyProtection="1">
      <protection locked="0"/>
    </xf>
    <xf numFmtId="49" fontId="18" fillId="10" borderId="36" xfId="0" applyNumberFormat="1" applyFont="1" applyFill="1" applyBorder="1" applyAlignment="1" applyProtection="1">
      <alignment horizontal="left" indent="2"/>
    </xf>
    <xf numFmtId="0" fontId="21" fillId="0" borderId="0" xfId="0" applyFont="1" applyFill="1" applyBorder="1" applyAlignment="1" applyProtection="1"/>
    <xf numFmtId="0" fontId="0" fillId="0" borderId="0" xfId="0" applyFont="1" applyFill="1" applyProtection="1"/>
    <xf numFmtId="49" fontId="17" fillId="10" borderId="36" xfId="0" applyNumberFormat="1" applyFont="1" applyFill="1" applyBorder="1" applyAlignment="1" applyProtection="1">
      <alignment horizontal="left"/>
      <protection hidden="1"/>
    </xf>
    <xf numFmtId="0" fontId="21" fillId="0" borderId="0" xfId="0" applyFont="1" applyProtection="1"/>
    <xf numFmtId="49" fontId="18" fillId="10" borderId="36" xfId="0" applyNumberFormat="1" applyFont="1" applyFill="1" applyBorder="1" applyAlignment="1" applyProtection="1">
      <alignment horizontal="left" indent="2"/>
      <protection hidden="1"/>
    </xf>
    <xf numFmtId="49" fontId="18" fillId="10" borderId="20" xfId="0" applyNumberFormat="1" applyFont="1" applyFill="1" applyBorder="1" applyAlignment="1" applyProtection="1">
      <alignment horizontal="left" indent="2"/>
      <protection hidden="1"/>
    </xf>
    <xf numFmtId="49" fontId="17" fillId="10" borderId="36" xfId="0" applyNumberFormat="1" applyFont="1" applyFill="1" applyBorder="1" applyAlignment="1" applyProtection="1">
      <protection hidden="1"/>
    </xf>
    <xf numFmtId="0" fontId="18" fillId="0" borderId="0" xfId="0" applyFont="1" applyFill="1" applyAlignment="1" applyProtection="1">
      <alignment wrapText="1"/>
      <protection hidden="1"/>
    </xf>
    <xf numFmtId="49" fontId="17" fillId="10" borderId="20" xfId="0" applyNumberFormat="1" applyFont="1" applyFill="1" applyBorder="1" applyAlignment="1" applyProtection="1">
      <alignment horizontal="left" vertical="top" wrapText="1"/>
      <protection hidden="1"/>
    </xf>
    <xf numFmtId="4" fontId="18" fillId="0" borderId="37" xfId="0" applyNumberFormat="1" applyFont="1" applyFill="1" applyBorder="1" applyAlignment="1" applyProtection="1">
      <protection locked="0"/>
    </xf>
    <xf numFmtId="49" fontId="17" fillId="10" borderId="38" xfId="0" applyNumberFormat="1" applyFont="1" applyFill="1" applyBorder="1" applyAlignment="1" applyProtection="1">
      <alignment horizontal="left"/>
      <protection hidden="1"/>
    </xf>
    <xf numFmtId="4" fontId="17" fillId="10" borderId="38" xfId="0" applyNumberFormat="1" applyFont="1" applyFill="1" applyBorder="1" applyAlignment="1" applyProtection="1">
      <alignment horizontal="right"/>
      <protection hidden="1"/>
    </xf>
    <xf numFmtId="4" fontId="17" fillId="10" borderId="37" xfId="0" applyNumberFormat="1" applyFont="1" applyFill="1" applyBorder="1" applyAlignment="1" applyProtection="1">
      <alignment horizontal="right"/>
      <protection hidden="1"/>
    </xf>
    <xf numFmtId="4" fontId="18" fillId="0" borderId="19" xfId="0" applyNumberFormat="1" applyFont="1" applyFill="1" applyBorder="1" applyAlignment="1" applyProtection="1">
      <protection locked="0"/>
    </xf>
    <xf numFmtId="49" fontId="17" fillId="10" borderId="30" xfId="0" applyNumberFormat="1" applyFont="1" applyFill="1" applyBorder="1" applyAlignment="1" applyProtection="1">
      <protection hidden="1"/>
    </xf>
    <xf numFmtId="4" fontId="17" fillId="10" borderId="31" xfId="0" applyNumberFormat="1" applyFont="1" applyFill="1" applyBorder="1" applyAlignment="1" applyProtection="1">
      <protection hidden="1"/>
    </xf>
    <xf numFmtId="49" fontId="18" fillId="0" borderId="0" xfId="0" applyNumberFormat="1" applyFont="1" applyFill="1" applyProtection="1">
      <protection hidden="1"/>
    </xf>
    <xf numFmtId="49" fontId="20" fillId="0" borderId="0" xfId="0" applyNumberFormat="1" applyFont="1" applyProtection="1"/>
    <xf numFmtId="49" fontId="17" fillId="9" borderId="30" xfId="0" applyNumberFormat="1" applyFont="1" applyFill="1" applyBorder="1" applyAlignment="1" applyProtection="1">
      <alignment horizontal="center" vertical="top"/>
      <protection hidden="1"/>
    </xf>
    <xf numFmtId="49" fontId="17" fillId="10" borderId="33" xfId="0" applyNumberFormat="1" applyFont="1" applyFill="1" applyBorder="1" applyAlignment="1" applyProtection="1">
      <alignment horizontal="left"/>
    </xf>
    <xf numFmtId="49" fontId="17" fillId="10" borderId="20" xfId="0" applyNumberFormat="1" applyFont="1" applyFill="1" applyBorder="1" applyAlignment="1" applyProtection="1">
      <alignment horizontal="left"/>
      <protection hidden="1"/>
    </xf>
    <xf numFmtId="49" fontId="17" fillId="10" borderId="20" xfId="0" applyNumberFormat="1" applyFont="1" applyFill="1" applyBorder="1" applyAlignment="1" applyProtection="1">
      <protection hidden="1"/>
    </xf>
    <xf numFmtId="4" fontId="17" fillId="10" borderId="36" xfId="0" applyNumberFormat="1" applyFont="1" applyFill="1" applyBorder="1" applyAlignment="1" applyProtection="1">
      <alignment horizontal="right"/>
      <protection hidden="1"/>
    </xf>
    <xf numFmtId="4" fontId="17" fillId="10" borderId="39" xfId="0" applyNumberFormat="1" applyFont="1" applyFill="1" applyBorder="1" applyAlignment="1" applyProtection="1">
      <alignment horizontal="right"/>
      <protection hidden="1"/>
    </xf>
    <xf numFmtId="49" fontId="0" fillId="0" borderId="0" xfId="0" applyNumberFormat="1" applyProtection="1"/>
    <xf numFmtId="49" fontId="17" fillId="9" borderId="23" xfId="0" applyNumberFormat="1" applyFont="1" applyFill="1" applyBorder="1" applyAlignment="1" applyProtection="1">
      <alignment horizontal="center" vertical="top"/>
      <protection hidden="1"/>
    </xf>
    <xf numFmtId="0" fontId="17" fillId="9" borderId="22" xfId="0" applyFont="1" applyFill="1" applyBorder="1" applyAlignment="1" applyProtection="1">
      <alignment horizontal="center" vertical="top" wrapText="1"/>
      <protection hidden="1"/>
    </xf>
    <xf numFmtId="0" fontId="17" fillId="9" borderId="40" xfId="0" applyFont="1" applyFill="1" applyBorder="1" applyAlignment="1" applyProtection="1">
      <alignment horizontal="center" vertical="top"/>
      <protection hidden="1"/>
    </xf>
    <xf numFmtId="4" fontId="17" fillId="0" borderId="30" xfId="0" applyNumberFormat="1" applyFont="1" applyFill="1" applyBorder="1" applyAlignment="1" applyProtection="1">
      <protection locked="0"/>
    </xf>
    <xf numFmtId="4" fontId="17" fillId="0" borderId="31" xfId="0" applyNumberFormat="1" applyFont="1" applyFill="1" applyBorder="1" applyAlignment="1" applyProtection="1">
      <protection locked="0"/>
    </xf>
    <xf numFmtId="4" fontId="17" fillId="10" borderId="31" xfId="0" applyNumberFormat="1" applyFont="1" applyFill="1" applyBorder="1" applyAlignment="1" applyProtection="1"/>
    <xf numFmtId="0" fontId="0" fillId="0" borderId="0" xfId="0" applyFill="1" applyProtection="1"/>
    <xf numFmtId="0" fontId="21" fillId="0" borderId="0" xfId="0" applyFont="1" applyAlignment="1" applyProtection="1">
      <alignment horizontal="left" vertical="top" wrapText="1"/>
    </xf>
    <xf numFmtId="0" fontId="17" fillId="9" borderId="31" xfId="0" applyFont="1" applyFill="1" applyBorder="1" applyAlignment="1" applyProtection="1">
      <alignment horizontal="center" vertical="top"/>
      <protection hidden="1"/>
    </xf>
    <xf numFmtId="0" fontId="18" fillId="10" borderId="33" xfId="0" applyFont="1" applyFill="1" applyBorder="1" applyAlignment="1" applyProtection="1">
      <alignment vertical="top"/>
    </xf>
    <xf numFmtId="0" fontId="18" fillId="10" borderId="20" xfId="0" applyFont="1" applyFill="1" applyBorder="1" applyAlignment="1" applyProtection="1">
      <alignment vertical="top"/>
    </xf>
    <xf numFmtId="0" fontId="18" fillId="10" borderId="20" xfId="0" applyFont="1" applyFill="1" applyBorder="1" applyAlignment="1" applyProtection="1">
      <alignment vertical="top" wrapText="1"/>
    </xf>
    <xf numFmtId="0" fontId="18" fillId="10" borderId="36" xfId="0" applyFont="1" applyFill="1" applyBorder="1" applyAlignment="1" applyProtection="1">
      <alignment vertical="top" wrapText="1"/>
    </xf>
    <xf numFmtId="0" fontId="18" fillId="10" borderId="20" xfId="0" applyFont="1" applyFill="1" applyBorder="1" applyAlignment="1" applyProtection="1">
      <alignment horizontal="left" vertical="top"/>
    </xf>
    <xf numFmtId="0" fontId="18" fillId="10" borderId="33" xfId="0" applyFont="1" applyFill="1" applyBorder="1" applyAlignment="1" applyProtection="1">
      <alignment vertical="top" wrapText="1"/>
    </xf>
    <xf numFmtId="0" fontId="17" fillId="10" borderId="30" xfId="0" applyFont="1" applyFill="1" applyBorder="1" applyAlignment="1" applyProtection="1">
      <protection hidden="1"/>
    </xf>
    <xf numFmtId="0" fontId="21" fillId="0" borderId="0" xfId="0" applyFont="1" applyFill="1" applyProtection="1"/>
    <xf numFmtId="0" fontId="18" fillId="10" borderId="24" xfId="0" applyFont="1" applyFill="1" applyBorder="1" applyAlignment="1" applyProtection="1">
      <alignment vertical="top" wrapText="1"/>
    </xf>
    <xf numFmtId="0" fontId="2" fillId="0" borderId="0" xfId="0" applyFont="1" applyBorder="1" applyAlignment="1"/>
    <xf numFmtId="0" fontId="17" fillId="8" borderId="24" xfId="0" applyFont="1" applyFill="1" applyBorder="1" applyAlignment="1" applyProtection="1">
      <alignment vertical="top"/>
      <protection hidden="1"/>
    </xf>
    <xf numFmtId="0" fontId="17" fillId="8" borderId="41" xfId="0" applyFont="1" applyFill="1" applyBorder="1" applyAlignment="1" applyProtection="1">
      <alignment wrapText="1"/>
      <protection hidden="1"/>
    </xf>
    <xf numFmtId="0" fontId="17" fillId="8" borderId="2" xfId="0" applyFont="1" applyFill="1" applyBorder="1" applyAlignment="1" applyProtection="1">
      <alignment vertical="top"/>
      <protection hidden="1"/>
    </xf>
    <xf numFmtId="0" fontId="17" fillId="8" borderId="2" xfId="0" applyFont="1" applyFill="1" applyBorder="1" applyAlignment="1" applyProtection="1">
      <alignment wrapText="1"/>
      <protection hidden="1"/>
    </xf>
    <xf numFmtId="0" fontId="30" fillId="0" borderId="0" xfId="0" applyFont="1"/>
    <xf numFmtId="0" fontId="18" fillId="3" borderId="2" xfId="0" applyFont="1" applyFill="1" applyBorder="1" applyProtection="1"/>
    <xf numFmtId="0" fontId="18" fillId="3" borderId="6" xfId="0" applyFont="1" applyFill="1" applyBorder="1"/>
    <xf numFmtId="0" fontId="18" fillId="0" borderId="6" xfId="0" applyFont="1" applyBorder="1" applyAlignment="1">
      <alignment horizontal="center"/>
    </xf>
    <xf numFmtId="0" fontId="18" fillId="3" borderId="2" xfId="0" applyFont="1" applyFill="1" applyBorder="1"/>
    <xf numFmtId="0" fontId="18" fillId="0" borderId="2" xfId="0" applyFont="1" applyBorder="1" applyAlignment="1">
      <alignment horizontal="center"/>
    </xf>
    <xf numFmtId="2" fontId="31" fillId="0" borderId="0" xfId="3" applyNumberFormat="1" applyFont="1" applyAlignment="1" applyProtection="1">
      <alignment horizontal="left"/>
    </xf>
    <xf numFmtId="0" fontId="18" fillId="0" borderId="0" xfId="0" applyFont="1"/>
    <xf numFmtId="0" fontId="4" fillId="3" borderId="6" xfId="0" applyFont="1" applyFill="1" applyBorder="1" applyAlignment="1">
      <alignment horizontal="center" vertical="center" wrapText="1"/>
    </xf>
    <xf numFmtId="0" fontId="2" fillId="0" borderId="12" xfId="0" applyFont="1" applyFill="1" applyBorder="1" applyAlignment="1" applyProtection="1">
      <alignment vertical="top" wrapText="1"/>
      <protection locked="0"/>
    </xf>
    <xf numFmtId="0" fontId="2" fillId="0" borderId="12" xfId="0" applyFont="1" applyFill="1" applyBorder="1" applyAlignment="1" applyProtection="1">
      <alignment vertical="top"/>
      <protection locked="0"/>
    </xf>
    <xf numFmtId="0" fontId="2" fillId="0" borderId="12" xfId="2" applyNumberFormat="1" applyFont="1" applyFill="1" applyBorder="1" applyAlignment="1" applyProtection="1">
      <alignment vertical="top"/>
      <protection locked="0"/>
    </xf>
    <xf numFmtId="14" fontId="2" fillId="0" borderId="12" xfId="0" applyNumberFormat="1" applyFont="1" applyFill="1" applyBorder="1" applyAlignment="1" applyProtection="1">
      <alignment vertical="top"/>
      <protection locked="0"/>
    </xf>
    <xf numFmtId="14" fontId="2" fillId="0" borderId="8" xfId="0" applyNumberFormat="1" applyFont="1" applyFill="1" applyBorder="1" applyAlignment="1" applyProtection="1">
      <alignment vertical="top"/>
      <protection locked="0"/>
    </xf>
    <xf numFmtId="4" fontId="2" fillId="0" borderId="1" xfId="0" applyNumberFormat="1" applyFont="1" applyFill="1" applyBorder="1" applyAlignment="1" applyProtection="1">
      <alignment vertical="top"/>
      <protection locked="0"/>
    </xf>
    <xf numFmtId="4" fontId="2" fillId="0" borderId="12" xfId="0" applyNumberFormat="1" applyFont="1" applyFill="1" applyBorder="1" applyAlignment="1" applyProtection="1">
      <alignment vertical="top"/>
      <protection locked="0"/>
    </xf>
    <xf numFmtId="0" fontId="32" fillId="0" borderId="0" xfId="0" applyFont="1"/>
    <xf numFmtId="0" fontId="16" fillId="0" borderId="10" xfId="0" applyFont="1" applyFill="1" applyBorder="1" applyProtection="1">
      <protection hidden="1"/>
    </xf>
    <xf numFmtId="0" fontId="16" fillId="0" borderId="0" xfId="0" applyFont="1" applyFill="1" applyBorder="1" applyProtection="1">
      <protection hidden="1"/>
    </xf>
    <xf numFmtId="0" fontId="16" fillId="0" borderId="11" xfId="0" applyFont="1" applyFill="1" applyBorder="1" applyProtection="1">
      <protection hidden="1"/>
    </xf>
    <xf numFmtId="0" fontId="2" fillId="0" borderId="12" xfId="0" applyFont="1" applyFill="1" applyBorder="1" applyProtection="1">
      <protection hidden="1"/>
    </xf>
    <xf numFmtId="4" fontId="17" fillId="10" borderId="34" xfId="0" applyNumberFormat="1" applyFont="1" applyFill="1" applyBorder="1" applyAlignment="1" applyProtection="1">
      <protection hidden="1"/>
    </xf>
    <xf numFmtId="4" fontId="17" fillId="10" borderId="16" xfId="0" applyNumberFormat="1" applyFont="1" applyFill="1" applyBorder="1" applyAlignment="1" applyProtection="1">
      <protection hidden="1"/>
    </xf>
    <xf numFmtId="4" fontId="17" fillId="10" borderId="35" xfId="0" applyNumberFormat="1" applyFont="1" applyFill="1" applyBorder="1" applyAlignment="1" applyProtection="1">
      <protection hidden="1"/>
    </xf>
    <xf numFmtId="4" fontId="17" fillId="10" borderId="21" xfId="0" applyNumberFormat="1" applyFont="1" applyFill="1" applyBorder="1" applyAlignment="1" applyProtection="1">
      <protection hidden="1"/>
    </xf>
    <xf numFmtId="4" fontId="17" fillId="10" borderId="22" xfId="0" applyNumberFormat="1" applyFont="1" applyFill="1" applyBorder="1" applyAlignment="1" applyProtection="1">
      <protection hidden="1"/>
    </xf>
    <xf numFmtId="4" fontId="17" fillId="10" borderId="39" xfId="0" applyNumberFormat="1" applyFont="1" applyFill="1" applyBorder="1" applyAlignment="1" applyProtection="1">
      <protection hidden="1"/>
    </xf>
    <xf numFmtId="0" fontId="28" fillId="0" borderId="0" xfId="0" applyFont="1" applyFill="1" applyBorder="1" applyAlignment="1" applyProtection="1">
      <alignment vertical="center"/>
    </xf>
    <xf numFmtId="4" fontId="28" fillId="0" borderId="0" xfId="0" applyNumberFormat="1" applyFont="1" applyFill="1" applyBorder="1" applyAlignment="1" applyProtection="1">
      <alignment horizontal="center" vertical="center" wrapText="1"/>
    </xf>
    <xf numFmtId="0" fontId="21" fillId="0" borderId="0" xfId="0" applyFont="1" applyFill="1" applyAlignment="1" applyProtection="1">
      <alignment horizontal="left" vertical="top" wrapText="1"/>
    </xf>
    <xf numFmtId="0" fontId="16" fillId="0" borderId="0" xfId="0" applyFont="1" applyFill="1" applyBorder="1" applyProtection="1">
      <protection locked="0"/>
    </xf>
    <xf numFmtId="0" fontId="4" fillId="0" borderId="4" xfId="0" applyFont="1" applyFill="1" applyBorder="1" applyAlignment="1" applyProtection="1">
      <protection locked="0"/>
    </xf>
    <xf numFmtId="0" fontId="4" fillId="0" borderId="14" xfId="0" applyFont="1" applyFill="1" applyBorder="1" applyAlignment="1" applyProtection="1">
      <protection locked="0"/>
    </xf>
    <xf numFmtId="0" fontId="4" fillId="0" borderId="6" xfId="0" applyFont="1" applyFill="1" applyBorder="1" applyAlignment="1" applyProtection="1">
      <protection locked="0"/>
    </xf>
    <xf numFmtId="0" fontId="4" fillId="0" borderId="2" xfId="0" applyFont="1" applyFill="1" applyBorder="1" applyAlignment="1" applyProtection="1">
      <protection locked="0"/>
    </xf>
    <xf numFmtId="4" fontId="2" fillId="0" borderId="10" xfId="0" applyNumberFormat="1" applyFont="1" applyFill="1" applyBorder="1" applyProtection="1">
      <protection locked="0"/>
    </xf>
    <xf numFmtId="4" fontId="2" fillId="0" borderId="0" xfId="0" applyNumberFormat="1" applyFont="1" applyFill="1" applyBorder="1" applyProtection="1">
      <protection locked="0"/>
    </xf>
    <xf numFmtId="4" fontId="2" fillId="0" borderId="0" xfId="1" applyNumberFormat="1" applyFont="1" applyFill="1" applyBorder="1" applyProtection="1">
      <protection locked="0"/>
    </xf>
    <xf numFmtId="4" fontId="2" fillId="0" borderId="11" xfId="1" applyNumberFormat="1" applyFont="1" applyFill="1" applyBorder="1" applyProtection="1">
      <protection locked="0"/>
    </xf>
    <xf numFmtId="0" fontId="16" fillId="0" borderId="13" xfId="0" applyFont="1" applyFill="1" applyBorder="1" applyProtection="1">
      <protection locked="0"/>
    </xf>
    <xf numFmtId="0" fontId="16" fillId="0" borderId="5" xfId="0" applyFont="1" applyFill="1" applyBorder="1" applyProtection="1">
      <protection locked="0"/>
    </xf>
    <xf numFmtId="0" fontId="16" fillId="0" borderId="9" xfId="0" applyFont="1" applyFill="1" applyBorder="1" applyProtection="1">
      <protection locked="0"/>
    </xf>
    <xf numFmtId="0" fontId="2" fillId="0" borderId="0" xfId="0" applyFont="1" applyFill="1" applyBorder="1" applyProtection="1">
      <protection locked="0"/>
    </xf>
    <xf numFmtId="0" fontId="18" fillId="0" borderId="2" xfId="0" applyNumberFormat="1" applyFont="1" applyFill="1" applyBorder="1" applyAlignment="1" applyProtection="1">
      <alignment horizontal="center" wrapText="1"/>
      <protection locked="0"/>
    </xf>
    <xf numFmtId="0" fontId="2" fillId="0" borderId="0" xfId="0" applyFont="1" applyFill="1" applyAlignment="1" applyProtection="1">
      <alignment horizontal="left"/>
      <protection locked="0"/>
    </xf>
    <xf numFmtId="0" fontId="33" fillId="9" borderId="30" xfId="0" applyFont="1" applyFill="1" applyBorder="1" applyAlignment="1" applyProtection="1">
      <alignment horizontal="center" vertical="top"/>
      <protection hidden="1"/>
    </xf>
    <xf numFmtId="2" fontId="7" fillId="0" borderId="0" xfId="0" applyNumberFormat="1" applyFont="1" applyAlignment="1">
      <alignment horizontal="left" vertical="center" wrapText="1"/>
    </xf>
    <xf numFmtId="0" fontId="4" fillId="5" borderId="2" xfId="0" applyFont="1" applyFill="1" applyBorder="1" applyProtection="1"/>
    <xf numFmtId="0" fontId="2" fillId="5" borderId="2" xfId="0" applyFont="1" applyFill="1" applyBorder="1" applyAlignment="1" applyProtection="1">
      <alignment horizontal="center"/>
      <protection locked="0"/>
    </xf>
    <xf numFmtId="164" fontId="2" fillId="5" borderId="1" xfId="0" applyNumberFormat="1" applyFont="1" applyFill="1" applyBorder="1" applyAlignment="1" applyProtection="1">
      <alignment horizontal="left"/>
      <protection locked="0"/>
    </xf>
    <xf numFmtId="164" fontId="2" fillId="5" borderId="12" xfId="0" applyNumberFormat="1" applyFont="1" applyFill="1" applyBorder="1" applyAlignment="1" applyProtection="1">
      <alignment horizontal="left"/>
      <protection locked="0"/>
    </xf>
    <xf numFmtId="164" fontId="2" fillId="5" borderId="8" xfId="0" applyNumberFormat="1" applyFont="1" applyFill="1" applyBorder="1" applyAlignment="1" applyProtection="1">
      <alignment horizontal="left"/>
      <protection locked="0"/>
    </xf>
    <xf numFmtId="0" fontId="2" fillId="5" borderId="1" xfId="0" applyFont="1" applyFill="1" applyBorder="1" applyAlignment="1" applyProtection="1">
      <alignment horizontal="center"/>
      <protection locked="0"/>
    </xf>
    <xf numFmtId="0" fontId="2" fillId="5" borderId="12" xfId="0" applyFont="1" applyFill="1" applyBorder="1" applyAlignment="1" applyProtection="1">
      <alignment horizontal="center"/>
      <protection locked="0"/>
    </xf>
    <xf numFmtId="0" fontId="2" fillId="5" borderId="8" xfId="0" applyFont="1" applyFill="1" applyBorder="1" applyAlignment="1" applyProtection="1">
      <alignment horizontal="center"/>
      <protection locked="0"/>
    </xf>
    <xf numFmtId="0" fontId="5" fillId="2" borderId="0" xfId="0" applyFont="1" applyFill="1" applyAlignment="1">
      <alignment horizontal="center"/>
    </xf>
    <xf numFmtId="16" fontId="2" fillId="5" borderId="1" xfId="0" applyNumberFormat="1" applyFont="1" applyFill="1" applyBorder="1" applyAlignment="1" applyProtection="1">
      <alignment horizontal="left" vertical="top" wrapText="1"/>
      <protection locked="0"/>
    </xf>
    <xf numFmtId="0" fontId="2" fillId="5" borderId="12" xfId="0" applyFont="1" applyFill="1" applyBorder="1" applyAlignment="1" applyProtection="1">
      <alignment horizontal="left" vertical="top" wrapText="1"/>
      <protection locked="0"/>
    </xf>
    <xf numFmtId="0" fontId="2" fillId="5" borderId="8" xfId="0" applyFont="1" applyFill="1" applyBorder="1" applyAlignment="1" applyProtection="1">
      <alignment horizontal="left" vertical="top" wrapText="1"/>
      <protection locked="0"/>
    </xf>
    <xf numFmtId="0" fontId="2" fillId="5" borderId="1" xfId="0" applyFont="1" applyFill="1" applyBorder="1" applyAlignment="1" applyProtection="1">
      <alignment horizontal="left"/>
      <protection locked="0"/>
    </xf>
    <xf numFmtId="0" fontId="2" fillId="5" borderId="12" xfId="0" applyFont="1" applyFill="1" applyBorder="1" applyAlignment="1" applyProtection="1">
      <alignment horizontal="left"/>
      <protection locked="0"/>
    </xf>
    <xf numFmtId="0" fontId="2" fillId="5" borderId="8" xfId="0" applyFont="1" applyFill="1" applyBorder="1" applyAlignment="1" applyProtection="1">
      <alignment horizontal="left"/>
      <protection locked="0"/>
    </xf>
    <xf numFmtId="0" fontId="2" fillId="5" borderId="1" xfId="0" applyFont="1" applyFill="1" applyBorder="1" applyAlignment="1" applyProtection="1">
      <alignment horizontal="left" vertical="top"/>
      <protection locked="0"/>
    </xf>
    <xf numFmtId="0" fontId="2" fillId="5" borderId="12" xfId="0" applyFont="1" applyFill="1" applyBorder="1" applyAlignment="1" applyProtection="1">
      <alignment horizontal="left" vertical="top"/>
      <protection locked="0"/>
    </xf>
    <xf numFmtId="0" fontId="2" fillId="5" borderId="8" xfId="0" applyFont="1" applyFill="1" applyBorder="1" applyAlignment="1" applyProtection="1">
      <alignment horizontal="left" vertical="top"/>
      <protection locked="0"/>
    </xf>
    <xf numFmtId="49" fontId="2" fillId="5" borderId="1" xfId="0" applyNumberFormat="1" applyFont="1" applyFill="1" applyBorder="1" applyAlignment="1" applyProtection="1">
      <alignment horizontal="left" vertical="top"/>
      <protection locked="0"/>
    </xf>
    <xf numFmtId="49" fontId="2" fillId="5" borderId="12" xfId="0" applyNumberFormat="1" applyFont="1" applyFill="1" applyBorder="1" applyAlignment="1" applyProtection="1">
      <alignment horizontal="left" vertical="top"/>
      <protection locked="0"/>
    </xf>
    <xf numFmtId="49" fontId="2" fillId="5" borderId="8" xfId="0" applyNumberFormat="1" applyFont="1" applyFill="1" applyBorder="1" applyAlignment="1" applyProtection="1">
      <alignment horizontal="left" vertical="top"/>
      <protection locked="0"/>
    </xf>
    <xf numFmtId="0" fontId="2" fillId="5" borderId="7" xfId="0" applyFont="1" applyFill="1" applyBorder="1" applyAlignment="1" applyProtection="1">
      <alignment horizontal="left" wrapText="1"/>
      <protection locked="0"/>
    </xf>
    <xf numFmtId="0" fontId="2" fillId="5" borderId="10" xfId="0" applyFont="1" applyFill="1" applyBorder="1" applyAlignment="1" applyProtection="1">
      <alignment horizontal="left" wrapText="1"/>
      <protection locked="0"/>
    </xf>
    <xf numFmtId="0" fontId="2" fillId="5" borderId="13" xfId="0" applyFont="1" applyFill="1" applyBorder="1" applyAlignment="1" applyProtection="1">
      <alignment horizontal="left" wrapText="1"/>
      <protection locked="0"/>
    </xf>
    <xf numFmtId="0" fontId="2" fillId="5" borderId="3" xfId="0" applyFont="1" applyFill="1" applyBorder="1" applyAlignment="1" applyProtection="1">
      <alignment horizontal="left" wrapText="1"/>
      <protection locked="0"/>
    </xf>
    <xf numFmtId="0" fontId="2" fillId="5" borderId="11" xfId="0" applyFont="1" applyFill="1" applyBorder="1" applyAlignment="1" applyProtection="1">
      <alignment horizontal="left" wrapText="1"/>
      <protection locked="0"/>
    </xf>
    <xf numFmtId="0" fontId="2" fillId="5" borderId="9" xfId="0" applyFont="1" applyFill="1" applyBorder="1" applyAlignment="1" applyProtection="1">
      <alignment horizontal="left" wrapText="1"/>
      <protection locked="0"/>
    </xf>
    <xf numFmtId="0" fontId="2" fillId="5" borderId="2" xfId="0" applyFont="1" applyFill="1" applyBorder="1" applyAlignment="1" applyProtection="1">
      <alignment horizontal="left"/>
      <protection locked="0"/>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9" xfId="0" applyFont="1" applyBorder="1" applyAlignment="1">
      <alignment horizontal="center" vertical="center"/>
    </xf>
    <xf numFmtId="0" fontId="2" fillId="7" borderId="1" xfId="0" applyFont="1" applyFill="1" applyBorder="1" applyAlignment="1">
      <alignment horizontal="center" vertical="center"/>
    </xf>
    <xf numFmtId="0" fontId="2" fillId="7" borderId="8" xfId="0" applyFont="1" applyFill="1" applyBorder="1" applyAlignment="1">
      <alignment horizontal="center" vertical="center"/>
    </xf>
    <xf numFmtId="0" fontId="4" fillId="7" borderId="1"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2" xfId="0" applyFont="1" applyFill="1" applyBorder="1" applyAlignment="1">
      <alignment horizontal="center" vertical="center"/>
    </xf>
    <xf numFmtId="0" fontId="25" fillId="7" borderId="2" xfId="0" applyFont="1" applyFill="1" applyBorder="1" applyAlignment="1">
      <alignment horizontal="center" vertical="center"/>
    </xf>
    <xf numFmtId="0" fontId="2" fillId="0" borderId="1" xfId="0" applyFont="1" applyBorder="1" applyAlignment="1" applyProtection="1">
      <protection locked="0"/>
    </xf>
    <xf numFmtId="0" fontId="0" fillId="0" borderId="8" xfId="0" applyBorder="1" applyAlignment="1" applyProtection="1">
      <protection locked="0"/>
    </xf>
    <xf numFmtId="0" fontId="4" fillId="7" borderId="7" xfId="0" applyFont="1" applyFill="1" applyBorder="1" applyAlignment="1">
      <alignment horizontal="center" vertical="center"/>
    </xf>
    <xf numFmtId="0" fontId="4" fillId="7" borderId="10"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11" xfId="0" applyFont="1" applyFill="1" applyBorder="1" applyAlignment="1">
      <alignment horizontal="center" vertical="center"/>
    </xf>
    <xf numFmtId="0" fontId="4" fillId="7" borderId="9" xfId="0" applyFont="1" applyFill="1" applyBorder="1" applyAlignment="1">
      <alignment horizontal="center" vertical="center"/>
    </xf>
    <xf numFmtId="0" fontId="2" fillId="0" borderId="8" xfId="0" applyFont="1" applyBorder="1" applyAlignment="1" applyProtection="1">
      <protection locked="0"/>
    </xf>
    <xf numFmtId="0" fontId="15" fillId="4" borderId="1"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1" fillId="4" borderId="1" xfId="0" applyFont="1" applyFill="1" applyBorder="1" applyAlignment="1">
      <alignment horizontal="center"/>
    </xf>
    <xf numFmtId="0" fontId="11" fillId="4" borderId="12" xfId="0" applyFont="1" applyFill="1" applyBorder="1" applyAlignment="1">
      <alignment horizontal="center"/>
    </xf>
    <xf numFmtId="0" fontId="11" fillId="4" borderId="8" xfId="0" applyFont="1" applyFill="1" applyBorder="1" applyAlignment="1">
      <alignment horizontal="center"/>
    </xf>
    <xf numFmtId="0" fontId="18" fillId="0" borderId="30" xfId="0" applyFont="1" applyFill="1" applyBorder="1" applyAlignment="1" applyProtection="1">
      <alignment horizontal="left" vertical="top" wrapText="1"/>
      <protection hidden="1"/>
    </xf>
    <xf numFmtId="0" fontId="18" fillId="0" borderId="32" xfId="0" applyFont="1" applyFill="1" applyBorder="1" applyAlignment="1" applyProtection="1">
      <alignment horizontal="left" vertical="top" wrapText="1"/>
      <protection hidden="1"/>
    </xf>
    <xf numFmtId="49" fontId="18" fillId="0" borderId="30" xfId="0" applyNumberFormat="1" applyFont="1" applyFill="1" applyBorder="1" applyAlignment="1" applyProtection="1">
      <alignment horizontal="left" vertical="top" wrapText="1"/>
      <protection hidden="1"/>
    </xf>
    <xf numFmtId="49" fontId="18" fillId="0" borderId="32" xfId="0" applyNumberFormat="1" applyFont="1" applyFill="1" applyBorder="1" applyAlignment="1" applyProtection="1">
      <alignment horizontal="left" vertical="top" wrapText="1"/>
      <protection hidden="1"/>
    </xf>
    <xf numFmtId="166" fontId="18" fillId="0" borderId="1" xfId="0" applyNumberFormat="1" applyFont="1" applyFill="1" applyBorder="1" applyAlignment="1" applyProtection="1">
      <alignment horizontal="left" vertical="top" wrapText="1"/>
      <protection locked="0"/>
    </xf>
    <xf numFmtId="166" fontId="18" fillId="0" borderId="18" xfId="0" applyNumberFormat="1" applyFont="1" applyFill="1" applyBorder="1" applyAlignment="1" applyProtection="1">
      <alignment horizontal="left" vertical="top" wrapText="1"/>
      <protection locked="0"/>
    </xf>
    <xf numFmtId="0" fontId="21" fillId="0" borderId="0" xfId="0" applyFont="1" applyAlignment="1" applyProtection="1">
      <alignment horizontal="left" vertical="top" wrapText="1"/>
    </xf>
    <xf numFmtId="0" fontId="18" fillId="0" borderId="27" xfId="0" applyFont="1" applyFill="1" applyBorder="1" applyAlignment="1" applyProtection="1">
      <alignment horizontal="left" vertical="top" wrapText="1"/>
      <protection hidden="1"/>
    </xf>
    <xf numFmtId="0" fontId="18" fillId="0" borderId="17" xfId="0" applyFont="1" applyFill="1" applyBorder="1" applyAlignment="1" applyProtection="1">
      <alignment horizontal="left" vertical="top" wrapText="1"/>
      <protection hidden="1"/>
    </xf>
    <xf numFmtId="0" fontId="18" fillId="0" borderId="1" xfId="0" applyFont="1" applyFill="1" applyBorder="1" applyAlignment="1" applyProtection="1">
      <alignment horizontal="left" vertical="top" wrapText="1"/>
      <protection hidden="1"/>
    </xf>
    <xf numFmtId="0" fontId="18" fillId="0" borderId="18" xfId="0" applyFont="1" applyFill="1" applyBorder="1" applyAlignment="1" applyProtection="1">
      <alignment horizontal="left" vertical="top" wrapText="1"/>
      <protection hidden="1"/>
    </xf>
    <xf numFmtId="166" fontId="18" fillId="0" borderId="2" xfId="0" applyNumberFormat="1" applyFont="1" applyFill="1" applyBorder="1" applyAlignment="1" applyProtection="1">
      <alignment horizontal="left" vertical="top" wrapText="1"/>
      <protection hidden="1"/>
    </xf>
    <xf numFmtId="166" fontId="18" fillId="0" borderId="29" xfId="0" applyNumberFormat="1" applyFont="1" applyFill="1" applyBorder="1" applyAlignment="1" applyProtection="1">
      <alignment horizontal="left" vertical="top" wrapText="1"/>
      <protection hidden="1"/>
    </xf>
    <xf numFmtId="49" fontId="18" fillId="0" borderId="1" xfId="0" applyNumberFormat="1" applyFont="1" applyFill="1" applyBorder="1" applyAlignment="1" applyProtection="1">
      <alignment horizontal="left" vertical="top" wrapText="1"/>
      <protection hidden="1"/>
    </xf>
    <xf numFmtId="49" fontId="18" fillId="0" borderId="18" xfId="0" applyNumberFormat="1" applyFont="1" applyFill="1" applyBorder="1" applyAlignment="1" applyProtection="1">
      <alignment horizontal="left" vertical="top" wrapText="1"/>
      <protection hidden="1"/>
    </xf>
    <xf numFmtId="166" fontId="0" fillId="0" borderId="1" xfId="0" applyNumberFormat="1" applyBorder="1" applyAlignment="1" applyProtection="1">
      <alignment horizontal="left"/>
      <protection hidden="1"/>
    </xf>
    <xf numFmtId="166" fontId="0" fillId="0" borderId="8" xfId="0" applyNumberFormat="1" applyBorder="1" applyAlignment="1" applyProtection="1">
      <alignment horizontal="left"/>
      <protection hidden="1"/>
    </xf>
    <xf numFmtId="0" fontId="0" fillId="0" borderId="1" xfId="0" applyBorder="1" applyAlignment="1" applyProtection="1">
      <alignment horizontal="left"/>
      <protection hidden="1"/>
    </xf>
    <xf numFmtId="0" fontId="0" fillId="0" borderId="8" xfId="0" applyBorder="1" applyAlignment="1" applyProtection="1">
      <alignment horizontal="left"/>
      <protection hidden="1"/>
    </xf>
    <xf numFmtId="49" fontId="0" fillId="0" borderId="1" xfId="0" applyNumberFormat="1" applyBorder="1" applyAlignment="1" applyProtection="1">
      <alignment horizontal="left"/>
      <protection hidden="1"/>
    </xf>
    <xf numFmtId="49" fontId="0" fillId="0" borderId="8" xfId="0" applyNumberFormat="1" applyBorder="1" applyAlignment="1" applyProtection="1">
      <alignment horizontal="left"/>
      <protection hidden="1"/>
    </xf>
    <xf numFmtId="0" fontId="2" fillId="0" borderId="0" xfId="0" applyFont="1" applyAlignment="1"/>
    <xf numFmtId="0" fontId="2" fillId="3" borderId="2" xfId="0" applyFont="1" applyFill="1" applyBorder="1" applyAlignment="1" applyProtection="1">
      <protection locked="0"/>
    </xf>
    <xf numFmtId="0" fontId="4" fillId="0" borderId="0" xfId="0" applyFont="1" applyAlignment="1">
      <alignment horizontal="left" wrapText="1"/>
    </xf>
    <xf numFmtId="0" fontId="2" fillId="0" borderId="0" xfId="0" applyFont="1" applyAlignment="1">
      <alignment vertical="top"/>
    </xf>
    <xf numFmtId="0" fontId="4" fillId="0" borderId="0" xfId="3" applyFont="1" applyFill="1" applyAlignment="1">
      <alignment vertical="top" wrapText="1"/>
    </xf>
    <xf numFmtId="0" fontId="2" fillId="0" borderId="0" xfId="3" applyFont="1" applyFill="1" applyAlignment="1">
      <alignment vertical="top" wrapText="1"/>
    </xf>
    <xf numFmtId="0" fontId="4" fillId="0" borderId="0" xfId="3" applyFont="1" applyFill="1"/>
    <xf numFmtId="0" fontId="2" fillId="0" borderId="0" xfId="3" applyFont="1" applyFill="1" applyAlignment="1">
      <alignment vertical="top"/>
    </xf>
    <xf numFmtId="0" fontId="4" fillId="0" borderId="0" xfId="3" applyFont="1" applyFill="1" applyAlignment="1">
      <alignment horizontal="left" vertical="top" wrapText="1"/>
    </xf>
    <xf numFmtId="0" fontId="2" fillId="0" borderId="0" xfId="3" applyFont="1" applyFill="1" applyAlignment="1">
      <alignment horizontal="left" vertical="top" wrapText="1"/>
    </xf>
    <xf numFmtId="0" fontId="2" fillId="0" borderId="0" xfId="3" applyFont="1" applyFill="1" applyAlignment="1">
      <alignment horizontal="justify" vertical="center"/>
    </xf>
  </cellXfs>
  <cellStyles count="5">
    <cellStyle name="Comma" xfId="1" builtinId="3"/>
    <cellStyle name="Comma 2" xfId="4"/>
    <cellStyle name="Normal" xfId="0" builtinId="0"/>
    <cellStyle name="Normal 2" xfId="3"/>
    <cellStyle name="Percent" xfId="2" builtinId="5"/>
  </cellStyles>
  <dxfs count="30">
    <dxf>
      <font>
        <strike val="0"/>
        <outline val="0"/>
        <shadow val="0"/>
        <u val="none"/>
        <vertAlign val="baseline"/>
        <sz val="10"/>
        <color rgb="FFC00000"/>
        <name val="Calibri"/>
        <scheme val="minor"/>
      </font>
      <protection locked="1"/>
    </dxf>
    <dxf>
      <font>
        <strike val="0"/>
        <outline val="0"/>
        <shadow val="0"/>
        <u val="none"/>
        <vertAlign val="baseline"/>
        <sz val="10"/>
        <color theme="1"/>
        <name val="Calibri"/>
        <scheme val="minor"/>
      </font>
      <fill>
        <patternFill patternType="none">
          <fgColor indexed="64"/>
          <bgColor indexed="65"/>
        </patternFill>
      </fill>
      <alignment horizontal="general" vertical="bottom" textRotation="0" wrapText="0" relativeIndent="0" justifyLastLine="0" shrinkToFit="0" readingOrder="0"/>
      <border diagonalUp="0" diagonalDown="0">
        <left style="medium">
          <color indexed="64"/>
        </left>
        <right style="medium">
          <color indexed="64"/>
        </right>
        <top style="thin">
          <color indexed="0"/>
        </top>
        <bottom style="thin">
          <color indexed="0"/>
        </bottom>
      </border>
      <protection locked="1" hidden="0"/>
    </dxf>
    <dxf>
      <font>
        <b/>
        <i val="0"/>
        <strike val="0"/>
        <condense val="0"/>
        <extend val="0"/>
        <outline val="0"/>
        <shadow val="0"/>
        <u val="none"/>
        <vertAlign val="baseline"/>
        <sz val="10"/>
        <color theme="1"/>
        <name val="Calibri"/>
        <scheme val="minor"/>
      </font>
      <numFmt numFmtId="4" formatCode="#,##0.00"/>
      <fill>
        <patternFill patternType="none">
          <fgColor indexed="64"/>
          <bgColor indexed="65"/>
        </patternFill>
      </fill>
      <alignment horizontal="general" vertical="bottom" textRotation="0" wrapText="0" relativeIndent="0" justifyLastLine="0" shrinkToFit="0" readingOrder="0"/>
      <border diagonalUp="0" diagonalDown="0">
        <left style="medium">
          <color indexed="64"/>
        </left>
        <right style="medium">
          <color indexed="64"/>
        </right>
        <top style="medium">
          <color indexed="0"/>
        </top>
        <bottom style="medium">
          <color indexed="0"/>
        </bottom>
      </border>
      <protection locked="1" hidden="0"/>
    </dxf>
    <dxf>
      <font>
        <b/>
        <i val="0"/>
        <strike val="0"/>
        <condense val="0"/>
        <extend val="0"/>
        <outline val="0"/>
        <shadow val="0"/>
        <u val="none"/>
        <vertAlign val="baseline"/>
        <sz val="10"/>
        <color theme="1"/>
        <name val="Calibri"/>
        <scheme val="minor"/>
      </font>
      <numFmt numFmtId="30" formatCode="@"/>
      <fill>
        <patternFill patternType="solid">
          <fgColor indexed="64"/>
          <bgColor theme="6" tint="0.79998168889431442"/>
        </patternFill>
      </fill>
      <border diagonalUp="0" diagonalDown="0">
        <left style="medium">
          <color indexed="64"/>
        </left>
        <right style="thin">
          <color indexed="0"/>
        </right>
        <top style="thin">
          <color indexed="0"/>
        </top>
        <bottom style="thin">
          <color indexed="0"/>
        </bottom>
      </border>
      <protection locked="1" hidden="1"/>
    </dxf>
    <dxf>
      <font>
        <strike val="0"/>
        <outline val="0"/>
        <shadow val="0"/>
        <u val="none"/>
        <vertAlign val="baseline"/>
        <sz val="10"/>
        <color theme="1"/>
        <name val="Calibri"/>
        <scheme val="minor"/>
      </font>
      <fill>
        <patternFill>
          <fgColor indexed="64"/>
        </patternFill>
      </fill>
      <alignment textRotation="0" justifyLastLine="0" shrinkToFit="0" readingOrder="0"/>
      <border diagonalUp="0" diagonalDown="0">
        <right style="medium">
          <color indexed="64"/>
        </right>
      </border>
      <protection locked="1"/>
    </dxf>
    <dxf>
      <border outline="0">
        <bottom style="thin">
          <color indexed="64"/>
        </bottom>
      </border>
    </dxf>
    <dxf>
      <font>
        <b/>
        <i val="0"/>
        <strike val="0"/>
        <condense val="0"/>
        <extend val="0"/>
        <outline val="0"/>
        <shadow val="0"/>
        <u val="none"/>
        <vertAlign val="baseline"/>
        <sz val="10"/>
        <color theme="1"/>
        <name val="Calibri"/>
        <scheme val="minor"/>
      </font>
      <fill>
        <patternFill patternType="solid">
          <fgColor indexed="64"/>
          <bgColor theme="8" tint="0.39997558519241921"/>
        </patternFill>
      </fill>
      <alignment horizontal="center" vertical="top" textRotation="0" wrapText="0" relativeIndent="0" justifyLastLine="0" shrinkToFit="0" readingOrder="0"/>
      <border diagonalUp="0" diagonalDown="0">
        <left style="medium">
          <color indexed="64"/>
        </left>
        <right style="medium">
          <color indexed="64"/>
        </right>
        <top/>
        <bottom/>
      </border>
      <protection locked="1" hidden="1"/>
    </dxf>
    <dxf>
      <font>
        <b val="0"/>
        <i val="0"/>
        <strike val="0"/>
        <condense val="0"/>
        <extend val="0"/>
        <outline val="0"/>
        <shadow val="0"/>
        <u val="none"/>
        <vertAlign val="baseline"/>
        <sz val="8"/>
        <color auto="1"/>
        <name val="Tahoma"/>
        <scheme val="none"/>
      </font>
      <fill>
        <patternFill patternType="none">
          <fgColor indexed="64"/>
          <bgColor indexed="65"/>
        </patternFill>
      </fill>
      <protection locked="0" hidden="0"/>
    </dxf>
    <dxf>
      <font>
        <strike val="0"/>
        <outline val="0"/>
        <shadow val="0"/>
        <u val="none"/>
        <vertAlign val="baseline"/>
        <sz val="8"/>
        <color auto="1"/>
        <name val="Tahoma"/>
        <scheme val="none"/>
      </font>
      <numFmt numFmtId="0" formatCode="General"/>
      <border diagonalUp="0" diagonalDown="0">
        <left/>
        <right/>
        <top style="thin">
          <color auto="1"/>
        </top>
        <bottom style="thin">
          <color auto="1"/>
        </bottom>
        <vertical/>
        <horizontal style="thin">
          <color auto="1"/>
        </horizontal>
      </border>
      <protection locked="1" hidden="1"/>
    </dxf>
    <dxf>
      <font>
        <b val="0"/>
        <i val="0"/>
        <strike val="0"/>
        <condense val="0"/>
        <extend val="0"/>
        <outline val="0"/>
        <shadow val="0"/>
        <u val="none"/>
        <vertAlign val="baseline"/>
        <sz val="8"/>
        <color auto="1"/>
        <name val="Tahoma"/>
        <scheme val="none"/>
      </font>
      <fill>
        <patternFill patternType="none">
          <fgColor indexed="64"/>
          <bgColor indexed="65"/>
        </patternFill>
      </fill>
    </dxf>
    <dxf>
      <font>
        <b val="0"/>
        <i val="0"/>
        <strike val="0"/>
        <condense val="0"/>
        <extend val="0"/>
        <outline val="0"/>
        <shadow val="0"/>
        <u val="none"/>
        <vertAlign val="baseline"/>
        <sz val="8"/>
        <color auto="1"/>
        <name val="Tahoma"/>
        <scheme val="none"/>
      </font>
      <fill>
        <patternFill patternType="none">
          <fgColor indexed="64"/>
          <bgColor indexed="65"/>
        </patternFill>
      </fill>
      <border diagonalUp="0" diagonalDown="0">
        <left/>
        <right/>
        <top style="thin">
          <color auto="1"/>
        </top>
        <bottom style="thin">
          <color auto="1"/>
        </bottom>
        <vertical/>
        <horizontal style="thin">
          <color auto="1"/>
        </horizontal>
      </border>
    </dxf>
    <dxf>
      <font>
        <strike val="0"/>
        <outline val="0"/>
        <shadow val="0"/>
        <u val="none"/>
        <vertAlign val="baseline"/>
        <sz val="8"/>
        <color auto="1"/>
        <name val="Tahoma"/>
        <scheme val="none"/>
      </font>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Tahoma"/>
        <scheme val="none"/>
      </font>
      <numFmt numFmtId="4" formatCode="#,##0.00"/>
      <fill>
        <patternFill patternType="none">
          <fgColor indexed="64"/>
          <bgColor indexed="65"/>
        </patternFill>
      </fill>
      <protection locked="0" hidden="0"/>
    </dxf>
    <dxf>
      <font>
        <b val="0"/>
        <i val="0"/>
        <strike val="0"/>
        <condense val="0"/>
        <extend val="0"/>
        <outline val="0"/>
        <shadow val="0"/>
        <u val="none"/>
        <vertAlign val="baseline"/>
        <sz val="8"/>
        <color auto="1"/>
        <name val="Tahoma"/>
        <scheme val="none"/>
      </font>
      <numFmt numFmtId="4" formatCode="#,##0.00"/>
      <fill>
        <patternFill patternType="none">
          <fgColor indexed="64"/>
          <bgColor indexed="65"/>
        </patternFill>
      </fill>
      <protection locked="0" hidden="0"/>
    </dxf>
    <dxf>
      <font>
        <b val="0"/>
        <i val="0"/>
        <strike val="0"/>
        <condense val="0"/>
        <extend val="0"/>
        <outline val="0"/>
        <shadow val="0"/>
        <u val="none"/>
        <vertAlign val="baseline"/>
        <sz val="8"/>
        <color auto="1"/>
        <name val="Tahoma"/>
        <scheme val="none"/>
      </font>
      <numFmt numFmtId="4" formatCode="#,##0.00"/>
      <fill>
        <patternFill patternType="none">
          <fgColor indexed="64"/>
          <bgColor indexed="65"/>
        </patternFill>
      </fill>
      <alignment horizontal="general" vertical="top"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none">
          <fgColor indexed="64"/>
          <bgColor indexed="65"/>
        </patternFill>
      </fill>
      <alignment horizontal="general" vertical="top" textRotation="0" wrapText="0" indent="0" justifyLastLine="0" shrinkToFit="0" readingOrder="0"/>
      <border diagonalUp="0" diagonalDown="0">
        <left style="thin">
          <color indexed="64"/>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numFmt numFmtId="19" formatCode="d/m/yyyy"/>
      <fill>
        <patternFill patternType="none">
          <fgColor indexed="64"/>
          <bgColor indexed="65"/>
        </patternFill>
      </fill>
      <alignment horizontal="general" vertical="top" textRotation="0" wrapText="0" indent="0" justifyLastLine="0" shrinkToFit="0" readingOrder="0"/>
      <border diagonalUp="0" diagonalDown="0">
        <left/>
        <right style="thin">
          <color indexed="64"/>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numFmt numFmtId="19" formatCode="d/m/yyyy"/>
      <fill>
        <patternFill patternType="none">
          <fgColor indexed="64"/>
          <bgColor indexed="65"/>
        </patternFill>
      </fill>
      <alignment horizontal="general" vertical="top"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numFmt numFmtId="0" formatCode="General"/>
      <fill>
        <patternFill patternType="none">
          <fgColor indexed="64"/>
          <bgColor indexed="65"/>
        </patternFill>
      </fill>
      <alignment horizontal="general" vertical="top"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top"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top"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top"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top" textRotation="0" wrapText="0" indent="0" justifyLastLine="0" shrinkToFit="0" readingOrder="0"/>
      <border diagonalUp="0" diagonalDown="0">
        <left/>
        <right/>
        <top style="thin">
          <color auto="1"/>
        </top>
        <bottom style="thin">
          <color auto="1"/>
        </bottom>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auto="1"/>
        </top>
        <bottom style="thin">
          <color auto="1"/>
        </bottom>
        <vertical/>
        <horizontal style="thin">
          <color auto="1"/>
        </horizontal>
      </border>
      <protection locked="0" hidden="0"/>
    </dxf>
    <dxf>
      <font>
        <b/>
        <i val="0"/>
        <strike val="0"/>
        <condense val="0"/>
        <extend val="0"/>
        <outline val="0"/>
        <shadow val="0"/>
        <u val="none"/>
        <vertAlign val="baseline"/>
        <sz val="8"/>
        <color auto="1"/>
        <name val="Tahoma"/>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auto="1"/>
        </right>
        <top style="thin">
          <color auto="1"/>
        </top>
        <bottom style="thin">
          <color auto="1"/>
        </bottom>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0" tint="-4.9989318521683403E-2"/>
        </patternFill>
      </fill>
    </dxf>
    <dxf>
      <font>
        <strike val="0"/>
        <outline val="0"/>
        <shadow val="0"/>
        <u val="none"/>
        <vertAlign val="baseline"/>
        <sz val="8"/>
        <color auto="1"/>
        <name val="Tahoma"/>
        <scheme val="none"/>
      </font>
    </dxf>
    <dxf>
      <border>
        <bottom style="thin">
          <color indexed="64"/>
        </bottom>
      </border>
    </dxf>
    <dxf>
      <font>
        <b/>
        <i/>
        <strike val="0"/>
        <condense val="0"/>
        <extend val="0"/>
        <outline val="0"/>
        <shadow val="0"/>
        <u val="none"/>
        <vertAlign val="baseline"/>
        <sz val="8"/>
        <color auto="1"/>
        <name val="Tahoma"/>
        <scheme val="none"/>
      </font>
      <fill>
        <patternFill patternType="solid">
          <fgColor indexed="64"/>
          <bgColor rgb="FFFFFF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orli/AppData/Local/Microsoft/Windows/Temporary%20Internet%20Files/Content.Outlook/ZB1B779Z/Form%203%20-%2020Oct2014%20-%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zaharahm/AppData/Local/Microsoft/Windows/Temporary%20Internet%20Files/Content.Outlook/BNZ14H7U/Form%203%20(VCC%20and%20PEC)%2026%20Aug%20201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zaharahm/AppData/Local/Microsoft/Windows/Temporary%20Internet%20Files/Content.Outlook/BNZ14H7U/Form%203A%20VCMC%20and%20PEM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T1-FundData"/>
      <sheetName val="T2-InvestorBreakdown"/>
      <sheetName val="T3-FundRaising"/>
      <sheetName val="T4-PortfolioData"/>
      <sheetName val="Questionnaire &amp; Declaration"/>
      <sheetName val="Sheet1"/>
      <sheetName val="ValidationCells"/>
      <sheetName val="ValidationSectorCodes"/>
      <sheetName val="Sheet2"/>
      <sheetName val="Form 3 - 20Oct2014 - draft"/>
    </sheetNames>
    <sheetDataSet>
      <sheetData sheetId="0"/>
      <sheetData sheetId="1"/>
      <sheetData sheetId="2"/>
      <sheetData sheetId="3"/>
      <sheetData sheetId="4"/>
      <sheetData sheetId="5"/>
      <sheetData sheetId="6"/>
      <sheetData sheetId="7">
        <row r="1">
          <cell r="M1" t="str">
            <v>PEC</v>
          </cell>
        </row>
        <row r="2">
          <cell r="M2" t="str">
            <v>PEMC</v>
          </cell>
        </row>
        <row r="3">
          <cell r="M3" t="str">
            <v>VCC</v>
          </cell>
        </row>
        <row r="4">
          <cell r="M4" t="str">
            <v>VCMC</v>
          </cell>
        </row>
      </sheetData>
      <sheetData sheetId="8">
        <row r="1">
          <cell r="B1" t="str">
            <v>(A) Manufacturing</v>
          </cell>
        </row>
        <row r="2">
          <cell r="B2" t="str">
            <v>(B) Electricity, Power Generation, Gas and Water</v>
          </cell>
        </row>
        <row r="3">
          <cell r="B3" t="str">
            <v>(C) IT and Communication</v>
          </cell>
        </row>
        <row r="4">
          <cell r="B4" t="str">
            <v>(D) Life sciences</v>
          </cell>
        </row>
        <row r="5">
          <cell r="B5" t="str">
            <v>(E) Education</v>
          </cell>
        </row>
        <row r="6">
          <cell r="B6" t="str">
            <v>(F) Construction</v>
          </cell>
        </row>
        <row r="7">
          <cell r="B7" t="str">
            <v>(G) Wholesale, Retail Trade, Restaurant and Hotels</v>
          </cell>
        </row>
        <row r="8">
          <cell r="B8" t="str">
            <v>(H) Transport, Storage and Communications</v>
          </cell>
        </row>
        <row r="9">
          <cell r="B9" t="str">
            <v>(I) Financing, Insurance, Real Estate and Business Services</v>
          </cell>
        </row>
        <row r="10">
          <cell r="B10" t="str">
            <v>(J) Other Category</v>
          </cell>
        </row>
      </sheetData>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T1-FundData"/>
      <sheetName val="T2-InvestorBreakdown"/>
      <sheetName val="T3-FundRaising"/>
      <sheetName val="T4-PortfolioData"/>
      <sheetName val="ValidationCells"/>
      <sheetName val="ValidationSectorCodes"/>
      <sheetName val="T5-IE"/>
      <sheetName val="T6-ALInvst"/>
      <sheetName val="T7-Emp"/>
      <sheetName val="Questionnaire &amp; Declaration"/>
      <sheetName val="Glossary"/>
      <sheetName val="Guidance "/>
    </sheetNames>
    <sheetDataSet>
      <sheetData sheetId="0">
        <row r="7">
          <cell r="B7" t="str">
            <v>xyz</v>
          </cell>
        </row>
      </sheetData>
      <sheetData sheetId="1" refreshError="1"/>
      <sheetData sheetId="2" refreshError="1"/>
      <sheetData sheetId="3" refreshError="1"/>
      <sheetData sheetId="4" refreshError="1"/>
      <sheetData sheetId="5">
        <row r="1">
          <cell r="M1" t="str">
            <v>PEC</v>
          </cell>
        </row>
        <row r="2">
          <cell r="M2" t="str">
            <v>PEMC</v>
          </cell>
        </row>
        <row r="3">
          <cell r="M3" t="str">
            <v>VCC</v>
          </cell>
        </row>
        <row r="4">
          <cell r="M4" t="str">
            <v>VCMC</v>
          </cell>
        </row>
      </sheetData>
      <sheetData sheetId="6">
        <row r="1">
          <cell r="B1" t="str">
            <v>(A) Manufacturing</v>
          </cell>
        </row>
        <row r="2">
          <cell r="B2" t="str">
            <v>(B) Electricity, Power Generation, Gas and Water</v>
          </cell>
        </row>
        <row r="3">
          <cell r="B3" t="str">
            <v>(C) IT and Communication</v>
          </cell>
        </row>
        <row r="4">
          <cell r="B4" t="str">
            <v>(D) Life sciences</v>
          </cell>
        </row>
        <row r="5">
          <cell r="B5" t="str">
            <v>(E) Education</v>
          </cell>
        </row>
        <row r="6">
          <cell r="B6" t="str">
            <v>(F) Construction</v>
          </cell>
        </row>
        <row r="7">
          <cell r="B7" t="str">
            <v>(G) Wholesale, Retail Trade, Restaurant and Hotels</v>
          </cell>
        </row>
        <row r="8">
          <cell r="B8" t="str">
            <v>(H) Transport, Storage and Communications</v>
          </cell>
        </row>
        <row r="9">
          <cell r="B9" t="str">
            <v>(I) Financing, Insurance, Real Estate and Business Services</v>
          </cell>
        </row>
        <row r="10">
          <cell r="B10" t="str">
            <v>(J) Other Category</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FundData"/>
      <sheetName val="Declaration"/>
      <sheetName val="Glossary"/>
      <sheetName val="ValidationCells"/>
      <sheetName val="ValidationSectorCodes"/>
      <sheetName val="Form 3A VCMC and PEMC"/>
    </sheetNames>
    <sheetDataSet>
      <sheetData sheetId="0"/>
      <sheetData sheetId="1"/>
      <sheetData sheetId="2"/>
      <sheetData sheetId="3"/>
      <sheetData sheetId="4"/>
      <sheetData sheetId="5"/>
      <sheetData sheetId="6" refreshError="1"/>
    </sheetDataSet>
  </externalBook>
</externalLink>
</file>

<file path=xl/tables/table1.xml><?xml version="1.0" encoding="utf-8"?>
<table xmlns="http://schemas.openxmlformats.org/spreadsheetml/2006/main" id="1" name="FundsTable" displayName="FundsTable" ref="A7:T51" totalsRowShown="0" headerRowDxfId="29" dataDxfId="27" headerRowBorderDxfId="28">
  <tableColumns count="20">
    <tableColumn id="5" name="Column1" dataDxfId="26" dataCellStyle="Comma"/>
    <tableColumn id="1" name="Name of fund" dataDxfId="25"/>
    <tableColumn id="2" name="Place of incorporation " dataDxfId="24"/>
    <tableColumn id="18" name="Closed / Open-ended fund?" dataDxfId="23"/>
    <tableColumn id="3" name="Life of fund / Fund Term" dataDxfId="22"/>
    <tableColumn id="4" name="Islamic / conventional fund" dataDxfId="21"/>
    <tableColumn id="6" name="Target geography" dataDxfId="20"/>
    <tableColumn id="7" name="Fund stage focus " dataDxfId="19"/>
    <tableColumn id="17" name="Total borrowings of the fund _x000a_(as at mid year)" dataDxfId="18" dataCellStyle="Percent"/>
    <tableColumn id="9" name="Date of establishment" dataDxfId="17"/>
    <tableColumn id="10" name="Date of first investment" dataDxfId="16"/>
    <tableColumn id="12" name="Initial commitments _x000a_(at establishment)" dataDxfId="15"/>
    <tableColumn id="13" name="Total commitments _x000a_(as at mid year)" dataDxfId="14"/>
    <tableColumn id="23" name="Drawn commitments up to mid year" dataDxfId="13" dataCellStyle="Comma"/>
    <tableColumn id="11" name="Cumulative drawn commitments as at mid year" dataDxfId="12" dataCellStyle="Comma"/>
    <tableColumn id="24" name="Total investments_x000a_(beginning of year)_x000a_[1]" dataDxfId="11"/>
    <tableColumn id="31" name="New investments up to mid year_x000a_[2]" dataDxfId="10"/>
    <tableColumn id="15" name="Divestments up to mid year_x000a_[3]" dataDxfId="9"/>
    <tableColumn id="25" name="Total investments _x000a_(as at mid year)_x000a_[4]=[1]+[2]-[3]" dataDxfId="8">
      <calculatedColumnFormula>FundsTable[[#This Row],[Total investments
(beginning of year)
'[1']]]+FundsTable[[#This Row],[New investments up to mid year
'[2']]]-FundsTable[[#This Row],[Divestments up to mid year
'[3']]]</calculatedColumnFormula>
    </tableColumn>
    <tableColumn id="20" name="Number of venture corporations in current portfolio " dataDxfId="7"/>
  </tableColumns>
  <tableStyleInfo name="TableStyleLight1" showFirstColumn="1" showLastColumn="0" showRowStripes="1" showColumnStripes="0"/>
</table>
</file>

<file path=xl/tables/table2.xml><?xml version="1.0" encoding="utf-8"?>
<table xmlns="http://schemas.openxmlformats.org/spreadsheetml/2006/main" id="2" name="Table2245" displayName="Table2245" ref="B7:E36" totalsRowShown="0" headerRowDxfId="6" dataDxfId="4" headerRowBorderDxfId="5">
  <autoFilter ref="B7:E36"/>
  <tableColumns count="4">
    <tableColumn id="1" name="ITEMS" dataDxfId="3"/>
    <tableColumn id="11" name="ISLAMIC (RM)" dataDxfId="2"/>
    <tableColumn id="3" name="TOTAL (RM)" dataDxfId="1"/>
    <tableColumn id="12" name="EXPLANATORY 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tabSelected="1" showWhiteSpace="0" topLeftCell="B1" zoomScaleNormal="100" zoomScaleSheetLayoutView="100" workbookViewId="0">
      <selection activeCell="C7" sqref="C7:J7"/>
    </sheetView>
  </sheetViews>
  <sheetFormatPr defaultRowHeight="10.5" x14ac:dyDescent="0.15"/>
  <cols>
    <col min="1" max="1" width="15.42578125" style="1" hidden="1" customWidth="1"/>
    <col min="2" max="2" width="41.5703125" style="1" customWidth="1"/>
    <col min="3" max="3" width="14" style="1" customWidth="1"/>
    <col min="4" max="13" width="9.85546875" style="1" customWidth="1"/>
    <col min="14" max="16384" width="9.140625" style="1"/>
  </cols>
  <sheetData>
    <row r="1" spans="1:13" x14ac:dyDescent="0.15">
      <c r="B1" s="228" t="s">
        <v>485</v>
      </c>
      <c r="C1" s="228"/>
      <c r="D1" s="228"/>
      <c r="E1" s="228"/>
      <c r="F1" s="228"/>
      <c r="G1" s="228"/>
      <c r="H1" s="228"/>
      <c r="I1" s="228"/>
      <c r="J1" s="228"/>
      <c r="K1" s="228"/>
      <c r="L1" s="228"/>
      <c r="M1" s="3"/>
    </row>
    <row r="2" spans="1:13" x14ac:dyDescent="0.15">
      <c r="A2" s="1" t="s">
        <v>723</v>
      </c>
      <c r="B2" s="3"/>
      <c r="C2" s="9"/>
      <c r="D2" s="3"/>
      <c r="E2" s="3"/>
      <c r="F2" s="3"/>
      <c r="G2" s="3"/>
      <c r="H2" s="4" t="s">
        <v>486</v>
      </c>
      <c r="I2" s="220">
        <v>2016</v>
      </c>
      <c r="J2" s="3"/>
      <c r="K2" s="3"/>
      <c r="L2" s="3"/>
      <c r="M2" s="3"/>
    </row>
    <row r="4" spans="1:13" x14ac:dyDescent="0.15">
      <c r="B4" s="29" t="s">
        <v>37</v>
      </c>
    </row>
    <row r="5" spans="1:13" x14ac:dyDescent="0.15">
      <c r="B5" s="2" t="s">
        <v>38</v>
      </c>
    </row>
    <row r="7" spans="1:13" x14ac:dyDescent="0.15">
      <c r="A7" s="1" t="s">
        <v>724</v>
      </c>
      <c r="B7" s="1" t="s">
        <v>51</v>
      </c>
      <c r="C7" s="235"/>
      <c r="D7" s="236"/>
      <c r="E7" s="236"/>
      <c r="F7" s="236"/>
      <c r="G7" s="236"/>
      <c r="H7" s="236"/>
      <c r="I7" s="236"/>
      <c r="J7" s="237"/>
    </row>
    <row r="8" spans="1:13" ht="3.75" customHeight="1" x14ac:dyDescent="0.15"/>
    <row r="9" spans="1:13" ht="10.5" customHeight="1" x14ac:dyDescent="0.15">
      <c r="A9" s="1" t="s">
        <v>725</v>
      </c>
      <c r="B9" s="14" t="s">
        <v>445</v>
      </c>
      <c r="C9" s="238"/>
      <c r="D9" s="239"/>
      <c r="E9" s="239"/>
      <c r="F9" s="239"/>
      <c r="G9" s="239"/>
      <c r="H9" s="239"/>
      <c r="I9" s="239"/>
      <c r="J9" s="240"/>
      <c r="L9" s="14"/>
    </row>
    <row r="10" spans="1:13" ht="3.75" customHeight="1" x14ac:dyDescent="0.15"/>
    <row r="11" spans="1:13" x14ac:dyDescent="0.15">
      <c r="A11" s="1" t="s">
        <v>726</v>
      </c>
      <c r="B11" s="1" t="s">
        <v>446</v>
      </c>
      <c r="C11" s="229"/>
      <c r="D11" s="230"/>
      <c r="E11" s="230"/>
      <c r="F11" s="230"/>
      <c r="G11" s="230"/>
      <c r="H11" s="230"/>
      <c r="I11" s="230"/>
      <c r="J11" s="231"/>
    </row>
    <row r="13" spans="1:13" x14ac:dyDescent="0.15">
      <c r="A13" s="1" t="s">
        <v>727</v>
      </c>
      <c r="B13" s="14" t="s">
        <v>39</v>
      </c>
      <c r="C13" s="232"/>
      <c r="D13" s="233"/>
      <c r="E13" s="233"/>
      <c r="F13" s="233"/>
      <c r="G13" s="233"/>
      <c r="H13" s="233"/>
      <c r="I13" s="233"/>
      <c r="J13" s="234"/>
    </row>
    <row r="15" spans="1:13" x14ac:dyDescent="0.15">
      <c r="B15" s="14" t="s">
        <v>922</v>
      </c>
      <c r="C15" s="6"/>
      <c r="D15" s="6"/>
      <c r="E15" s="6"/>
      <c r="F15" s="15"/>
      <c r="G15" s="15"/>
      <c r="H15" s="15"/>
      <c r="I15" s="15"/>
      <c r="J15" s="18"/>
      <c r="K15" s="18"/>
      <c r="L15" s="18"/>
    </row>
    <row r="16" spans="1:13" x14ac:dyDescent="0.15">
      <c r="A16" s="1" t="s">
        <v>728</v>
      </c>
      <c r="B16" s="14" t="s">
        <v>443</v>
      </c>
      <c r="C16" s="225"/>
      <c r="D16" s="226"/>
      <c r="E16" s="227"/>
      <c r="F16" s="18"/>
      <c r="G16" s="18"/>
    </row>
    <row r="17" spans="1:9" ht="3.75" customHeight="1" x14ac:dyDescent="0.15"/>
    <row r="18" spans="1:9" ht="10.5" hidden="1" customHeight="1" x14ac:dyDescent="0.2">
      <c r="B18" s="14" t="s">
        <v>459</v>
      </c>
      <c r="C18" s="99">
        <v>32874</v>
      </c>
      <c r="D18" s="11"/>
      <c r="E18" s="11"/>
      <c r="F18" s="18"/>
      <c r="G18" s="18"/>
    </row>
    <row r="19" spans="1:9" ht="3.75" hidden="1" customHeight="1" x14ac:dyDescent="0.15">
      <c r="B19" s="14"/>
      <c r="C19" s="97"/>
      <c r="D19" s="97"/>
      <c r="E19" s="97"/>
      <c r="F19" s="18"/>
      <c r="G19" s="18"/>
    </row>
    <row r="20" spans="1:9" ht="10.5" hidden="1" customHeight="1" x14ac:dyDescent="0.2">
      <c r="B20" s="14" t="s">
        <v>460</v>
      </c>
      <c r="C20" s="99">
        <v>32906</v>
      </c>
      <c r="D20" s="11"/>
      <c r="E20" s="11"/>
      <c r="F20" s="18"/>
      <c r="G20" s="18"/>
    </row>
    <row r="21" spans="1:9" x14ac:dyDescent="0.15">
      <c r="B21" s="14"/>
      <c r="G21" s="15"/>
      <c r="H21" s="15"/>
      <c r="I21" s="15"/>
    </row>
    <row r="22" spans="1:9" x14ac:dyDescent="0.15">
      <c r="A22" s="1" t="s">
        <v>729</v>
      </c>
      <c r="B22" s="1" t="s">
        <v>923</v>
      </c>
      <c r="C22" s="222">
        <v>0</v>
      </c>
      <c r="D22" s="223"/>
      <c r="E22" s="223"/>
      <c r="F22" s="224"/>
    </row>
    <row r="23" spans="1:9" s="14" customFormat="1" ht="3.75" customHeight="1" x14ac:dyDescent="0.15">
      <c r="C23" s="217"/>
      <c r="D23" s="217"/>
      <c r="E23" s="217"/>
      <c r="F23" s="217"/>
    </row>
    <row r="24" spans="1:9" x14ac:dyDescent="0.15">
      <c r="A24" s="1" t="s">
        <v>730</v>
      </c>
      <c r="B24" s="1" t="s">
        <v>388</v>
      </c>
      <c r="C24" s="222">
        <v>0</v>
      </c>
      <c r="D24" s="223"/>
      <c r="E24" s="223"/>
      <c r="F24" s="224"/>
    </row>
    <row r="25" spans="1:9" s="14" customFormat="1" ht="3.75" customHeight="1" x14ac:dyDescent="0.15">
      <c r="C25" s="78"/>
      <c r="D25" s="78"/>
      <c r="E25" s="78"/>
      <c r="F25" s="78"/>
    </row>
    <row r="26" spans="1:9" x14ac:dyDescent="0.15">
      <c r="A26" s="1" t="s">
        <v>731</v>
      </c>
      <c r="B26" s="1" t="s">
        <v>394</v>
      </c>
      <c r="C26" s="222">
        <v>0</v>
      </c>
      <c r="D26" s="223"/>
      <c r="E26" s="223"/>
      <c r="F26" s="224"/>
    </row>
    <row r="27" spans="1:9" x14ac:dyDescent="0.15">
      <c r="C27" s="5"/>
    </row>
    <row r="29" spans="1:9" ht="36.75" customHeight="1" x14ac:dyDescent="0.15">
      <c r="B29" s="28" t="s">
        <v>924</v>
      </c>
      <c r="C29" s="252"/>
      <c r="D29" s="253"/>
      <c r="E29" s="33" t="s">
        <v>58</v>
      </c>
      <c r="F29" s="254" t="s">
        <v>54</v>
      </c>
      <c r="G29" s="255"/>
    </row>
    <row r="30" spans="1:9" x14ac:dyDescent="0.15">
      <c r="A30" s="1" t="s">
        <v>732</v>
      </c>
      <c r="C30" s="248" t="s">
        <v>46</v>
      </c>
      <c r="D30" s="249"/>
      <c r="E30" s="103" t="s">
        <v>59</v>
      </c>
      <c r="F30" s="225"/>
      <c r="G30" s="227"/>
    </row>
    <row r="31" spans="1:9" x14ac:dyDescent="0.15">
      <c r="A31" s="1" t="s">
        <v>733</v>
      </c>
      <c r="C31" s="250"/>
      <c r="D31" s="251"/>
      <c r="E31" s="103" t="s">
        <v>60</v>
      </c>
      <c r="F31" s="225"/>
      <c r="G31" s="227"/>
    </row>
    <row r="32" spans="1:9" x14ac:dyDescent="0.15">
      <c r="A32" s="1" t="s">
        <v>734</v>
      </c>
      <c r="C32" s="248" t="s">
        <v>47</v>
      </c>
      <c r="D32" s="249"/>
      <c r="E32" s="103" t="s">
        <v>59</v>
      </c>
      <c r="F32" s="225"/>
      <c r="G32" s="227"/>
    </row>
    <row r="33" spans="1:13" x14ac:dyDescent="0.15">
      <c r="A33" s="1" t="s">
        <v>735</v>
      </c>
      <c r="C33" s="250"/>
      <c r="D33" s="251"/>
      <c r="E33" s="103" t="s">
        <v>60</v>
      </c>
      <c r="F33" s="225"/>
      <c r="G33" s="227"/>
    </row>
    <row r="34" spans="1:13" x14ac:dyDescent="0.15">
      <c r="C34" s="36" t="s">
        <v>327</v>
      </c>
      <c r="D34" s="13"/>
      <c r="E34" s="16"/>
      <c r="F34" s="16"/>
    </row>
    <row r="35" spans="1:13" x14ac:dyDescent="0.15">
      <c r="C35" s="36"/>
      <c r="D35" s="13"/>
      <c r="E35" s="16"/>
      <c r="F35" s="16"/>
    </row>
    <row r="38" spans="1:13" ht="10.5" customHeight="1" x14ac:dyDescent="0.15">
      <c r="B38" s="1" t="s">
        <v>925</v>
      </c>
      <c r="C38" s="256" t="s">
        <v>463</v>
      </c>
      <c r="D38" s="256"/>
      <c r="E38" s="256"/>
      <c r="F38" s="256"/>
      <c r="G38" s="256" t="s">
        <v>450</v>
      </c>
      <c r="H38" s="256"/>
      <c r="I38" s="256"/>
      <c r="J38" s="256" t="s">
        <v>464</v>
      </c>
      <c r="K38" s="257"/>
      <c r="L38" s="256" t="s">
        <v>465</v>
      </c>
      <c r="M38" s="257"/>
    </row>
    <row r="39" spans="1:13" ht="10.5" customHeight="1" x14ac:dyDescent="0.15">
      <c r="C39" s="256"/>
      <c r="D39" s="256"/>
      <c r="E39" s="256"/>
      <c r="F39" s="256"/>
      <c r="G39" s="256"/>
      <c r="H39" s="256"/>
      <c r="I39" s="256"/>
      <c r="J39" s="257"/>
      <c r="K39" s="257"/>
      <c r="L39" s="257"/>
      <c r="M39" s="257"/>
    </row>
    <row r="40" spans="1:13" ht="12.75" x14ac:dyDescent="0.2">
      <c r="A40" s="1" t="s">
        <v>736</v>
      </c>
      <c r="C40" s="221"/>
      <c r="D40" s="221"/>
      <c r="E40" s="221"/>
      <c r="F40" s="221"/>
      <c r="G40" s="221"/>
      <c r="H40" s="221"/>
      <c r="I40" s="221"/>
      <c r="J40" s="258"/>
      <c r="K40" s="259"/>
      <c r="L40" s="258"/>
      <c r="M40" s="259"/>
    </row>
    <row r="41" spans="1:13" ht="12.75" x14ac:dyDescent="0.2">
      <c r="A41" s="1" t="s">
        <v>737</v>
      </c>
      <c r="C41" s="221"/>
      <c r="D41" s="221"/>
      <c r="E41" s="221"/>
      <c r="F41" s="221"/>
      <c r="G41" s="221"/>
      <c r="H41" s="221"/>
      <c r="I41" s="221"/>
      <c r="J41" s="258"/>
      <c r="K41" s="259"/>
      <c r="L41" s="258"/>
      <c r="M41" s="259"/>
    </row>
    <row r="42" spans="1:13" ht="12.75" x14ac:dyDescent="0.2">
      <c r="A42" s="1" t="s">
        <v>738</v>
      </c>
      <c r="C42" s="221"/>
      <c r="D42" s="221"/>
      <c r="E42" s="221"/>
      <c r="F42" s="221"/>
      <c r="G42" s="221"/>
      <c r="H42" s="221"/>
      <c r="I42" s="221"/>
      <c r="J42" s="258"/>
      <c r="K42" s="259"/>
      <c r="L42" s="258"/>
      <c r="M42" s="259"/>
    </row>
    <row r="43" spans="1:13" ht="12.75" x14ac:dyDescent="0.2">
      <c r="A43" s="1" t="s">
        <v>739</v>
      </c>
      <c r="C43" s="221"/>
      <c r="D43" s="221"/>
      <c r="E43" s="221"/>
      <c r="F43" s="221"/>
      <c r="G43" s="221"/>
      <c r="H43" s="221"/>
      <c r="I43" s="221"/>
      <c r="J43" s="258"/>
      <c r="K43" s="259"/>
      <c r="L43" s="258"/>
      <c r="M43" s="259"/>
    </row>
    <row r="44" spans="1:13" ht="10.5" customHeight="1" x14ac:dyDescent="0.2">
      <c r="A44" s="1" t="s">
        <v>740</v>
      </c>
      <c r="C44" s="221"/>
      <c r="D44" s="221"/>
      <c r="E44" s="221"/>
      <c r="F44" s="221"/>
      <c r="G44" s="221"/>
      <c r="H44" s="221"/>
      <c r="I44" s="221"/>
      <c r="J44" s="258"/>
      <c r="K44" s="259"/>
      <c r="L44" s="258"/>
      <c r="M44" s="259"/>
    </row>
    <row r="45" spans="1:13" x14ac:dyDescent="0.15">
      <c r="B45" s="14"/>
    </row>
    <row r="46" spans="1:13" ht="10.5" customHeight="1" x14ac:dyDescent="0.15">
      <c r="B46" s="1" t="s">
        <v>926</v>
      </c>
      <c r="C46" s="260" t="s">
        <v>463</v>
      </c>
      <c r="D46" s="261"/>
      <c r="E46" s="261"/>
      <c r="F46" s="262"/>
      <c r="G46" s="260" t="s">
        <v>450</v>
      </c>
      <c r="H46" s="261"/>
      <c r="I46" s="262"/>
      <c r="J46" s="260" t="s">
        <v>464</v>
      </c>
      <c r="K46" s="262"/>
      <c r="L46" s="260" t="s">
        <v>465</v>
      </c>
      <c r="M46" s="262"/>
    </row>
    <row r="47" spans="1:13" ht="10.5" customHeight="1" x14ac:dyDescent="0.15">
      <c r="C47" s="263"/>
      <c r="D47" s="264"/>
      <c r="E47" s="264"/>
      <c r="F47" s="265"/>
      <c r="G47" s="263"/>
      <c r="H47" s="264"/>
      <c r="I47" s="265"/>
      <c r="J47" s="263"/>
      <c r="K47" s="265"/>
      <c r="L47" s="263"/>
      <c r="M47" s="265"/>
    </row>
    <row r="48" spans="1:13" x14ac:dyDescent="0.15">
      <c r="A48" s="1" t="s">
        <v>741</v>
      </c>
      <c r="C48" s="225"/>
      <c r="D48" s="226"/>
      <c r="E48" s="226"/>
      <c r="F48" s="227"/>
      <c r="G48" s="225"/>
      <c r="H48" s="226"/>
      <c r="I48" s="227"/>
      <c r="J48" s="258"/>
      <c r="K48" s="266"/>
      <c r="L48" s="258"/>
      <c r="M48" s="266"/>
    </row>
    <row r="49" spans="1:13" x14ac:dyDescent="0.15">
      <c r="A49" s="1" t="s">
        <v>742</v>
      </c>
      <c r="C49" s="225"/>
      <c r="D49" s="226"/>
      <c r="E49" s="226"/>
      <c r="F49" s="227"/>
      <c r="G49" s="225"/>
      <c r="H49" s="226"/>
      <c r="I49" s="227"/>
      <c r="J49" s="258"/>
      <c r="K49" s="266"/>
      <c r="L49" s="258"/>
      <c r="M49" s="266"/>
    </row>
    <row r="50" spans="1:13" x14ac:dyDescent="0.15">
      <c r="A50" s="1" t="s">
        <v>743</v>
      </c>
      <c r="C50" s="225"/>
      <c r="D50" s="226"/>
      <c r="E50" s="226"/>
      <c r="F50" s="227"/>
      <c r="G50" s="225"/>
      <c r="H50" s="226"/>
      <c r="I50" s="227"/>
      <c r="J50" s="258"/>
      <c r="K50" s="266"/>
      <c r="L50" s="258"/>
      <c r="M50" s="266"/>
    </row>
    <row r="51" spans="1:13" x14ac:dyDescent="0.15">
      <c r="A51" s="1" t="s">
        <v>744</v>
      </c>
      <c r="C51" s="225"/>
      <c r="D51" s="226"/>
      <c r="E51" s="226"/>
      <c r="F51" s="227"/>
      <c r="G51" s="225"/>
      <c r="H51" s="226"/>
      <c r="I51" s="227"/>
      <c r="J51" s="258"/>
      <c r="K51" s="266"/>
      <c r="L51" s="258"/>
      <c r="M51" s="266"/>
    </row>
    <row r="52" spans="1:13" x14ac:dyDescent="0.15">
      <c r="A52" s="1" t="s">
        <v>745</v>
      </c>
      <c r="C52" s="225"/>
      <c r="D52" s="226"/>
      <c r="E52" s="226"/>
      <c r="F52" s="227"/>
      <c r="G52" s="225"/>
      <c r="H52" s="226"/>
      <c r="I52" s="227"/>
      <c r="J52" s="258"/>
      <c r="K52" s="266"/>
      <c r="L52" s="258"/>
      <c r="M52" s="266"/>
    </row>
    <row r="53" spans="1:13" x14ac:dyDescent="0.15">
      <c r="C53" s="16"/>
      <c r="D53" s="16"/>
      <c r="E53" s="16"/>
      <c r="F53" s="16"/>
      <c r="G53" s="16"/>
      <c r="H53" s="16"/>
      <c r="I53" s="16"/>
      <c r="J53" s="168"/>
      <c r="K53" s="168"/>
      <c r="L53" s="168"/>
      <c r="M53" s="168"/>
    </row>
    <row r="54" spans="1:13" x14ac:dyDescent="0.15">
      <c r="B54" s="1" t="s">
        <v>927</v>
      </c>
    </row>
    <row r="55" spans="1:13" x14ac:dyDescent="0.15">
      <c r="A55" s="1" t="s">
        <v>746</v>
      </c>
      <c r="B55" s="1" t="s">
        <v>447</v>
      </c>
      <c r="C55" s="232"/>
      <c r="D55" s="233"/>
      <c r="E55" s="233"/>
      <c r="F55" s="233"/>
      <c r="G55" s="233"/>
      <c r="H55" s="233"/>
      <c r="I55" s="234"/>
    </row>
    <row r="56" spans="1:13" x14ac:dyDescent="0.15">
      <c r="A56" s="1" t="s">
        <v>747</v>
      </c>
      <c r="C56" s="232"/>
      <c r="D56" s="233"/>
      <c r="E56" s="233"/>
      <c r="F56" s="233"/>
      <c r="G56" s="233"/>
      <c r="H56" s="233"/>
      <c r="I56" s="234"/>
    </row>
    <row r="57" spans="1:13" x14ac:dyDescent="0.15">
      <c r="A57" s="1" t="s">
        <v>748</v>
      </c>
      <c r="C57" s="232"/>
      <c r="D57" s="233"/>
      <c r="E57" s="233"/>
      <c r="F57" s="233"/>
      <c r="G57" s="233"/>
      <c r="H57" s="233"/>
      <c r="I57" s="234"/>
    </row>
    <row r="58" spans="1:13" x14ac:dyDescent="0.15">
      <c r="A58" s="1" t="s">
        <v>749</v>
      </c>
      <c r="C58" s="232"/>
      <c r="D58" s="233"/>
      <c r="E58" s="233"/>
      <c r="F58" s="233"/>
      <c r="G58" s="233"/>
      <c r="H58" s="233"/>
      <c r="I58" s="234"/>
    </row>
    <row r="59" spans="1:13" x14ac:dyDescent="0.15">
      <c r="A59" s="1" t="s">
        <v>750</v>
      </c>
      <c r="C59" s="247"/>
      <c r="D59" s="247"/>
      <c r="E59" s="247"/>
      <c r="F59" s="247"/>
      <c r="G59" s="247"/>
      <c r="H59" s="247"/>
      <c r="I59" s="247"/>
    </row>
    <row r="60" spans="1:13" ht="3.75" customHeight="1" x14ac:dyDescent="0.15"/>
    <row r="61" spans="1:13" ht="10.5" customHeight="1" x14ac:dyDescent="0.15">
      <c r="B61" s="1" t="s">
        <v>448</v>
      </c>
    </row>
    <row r="62" spans="1:13" ht="3.75" customHeight="1" x14ac:dyDescent="0.15"/>
    <row r="63" spans="1:13" ht="20.25" customHeight="1" x14ac:dyDescent="0.15">
      <c r="C63" s="241"/>
      <c r="D63" s="242"/>
      <c r="E63" s="242"/>
      <c r="F63" s="242"/>
      <c r="G63" s="242"/>
      <c r="H63" s="242"/>
      <c r="I63" s="243"/>
    </row>
    <row r="64" spans="1:13" ht="18" customHeight="1" x14ac:dyDescent="0.15">
      <c r="A64" s="1" t="s">
        <v>751</v>
      </c>
      <c r="C64" s="244"/>
      <c r="D64" s="245"/>
      <c r="E64" s="245"/>
      <c r="F64" s="245"/>
      <c r="G64" s="245"/>
      <c r="H64" s="245"/>
      <c r="I64" s="246"/>
    </row>
    <row r="65" ht="27.75" customHeight="1" x14ac:dyDescent="0.15"/>
    <row r="66" ht="15" customHeight="1" x14ac:dyDescent="0.15"/>
  </sheetData>
  <sheetProtection password="DAAB" sheet="1" objects="1" scenarios="1"/>
  <mergeCells count="71">
    <mergeCell ref="C55:I55"/>
    <mergeCell ref="C56:I56"/>
    <mergeCell ref="C57:I57"/>
    <mergeCell ref="C58:I58"/>
    <mergeCell ref="C51:F51"/>
    <mergeCell ref="G51:I51"/>
    <mergeCell ref="J51:K51"/>
    <mergeCell ref="L51:M51"/>
    <mergeCell ref="C52:F52"/>
    <mergeCell ref="G52:I52"/>
    <mergeCell ref="J52:K52"/>
    <mergeCell ref="L52:M52"/>
    <mergeCell ref="C49:F49"/>
    <mergeCell ref="G49:I49"/>
    <mergeCell ref="J49:K49"/>
    <mergeCell ref="L49:M49"/>
    <mergeCell ref="C50:F50"/>
    <mergeCell ref="G50:I50"/>
    <mergeCell ref="J50:K50"/>
    <mergeCell ref="L50:M50"/>
    <mergeCell ref="C46:F47"/>
    <mergeCell ref="G46:I47"/>
    <mergeCell ref="J46:K47"/>
    <mergeCell ref="L46:M47"/>
    <mergeCell ref="C48:F48"/>
    <mergeCell ref="G48:I48"/>
    <mergeCell ref="J48:K48"/>
    <mergeCell ref="L48:M48"/>
    <mergeCell ref="J42:K42"/>
    <mergeCell ref="L42:M42"/>
    <mergeCell ref="J43:K43"/>
    <mergeCell ref="L43:M43"/>
    <mergeCell ref="C44:F44"/>
    <mergeCell ref="G44:I44"/>
    <mergeCell ref="J44:K44"/>
    <mergeCell ref="L44:M44"/>
    <mergeCell ref="J38:K39"/>
    <mergeCell ref="L38:M39"/>
    <mergeCell ref="J40:K40"/>
    <mergeCell ref="L40:M40"/>
    <mergeCell ref="J41:K41"/>
    <mergeCell ref="L41:M41"/>
    <mergeCell ref="C63:I64"/>
    <mergeCell ref="C59:I59"/>
    <mergeCell ref="C30:D31"/>
    <mergeCell ref="C32:D33"/>
    <mergeCell ref="C29:D29"/>
    <mergeCell ref="F29:G29"/>
    <mergeCell ref="F30:G30"/>
    <mergeCell ref="F31:G31"/>
    <mergeCell ref="F32:G32"/>
    <mergeCell ref="F33:G33"/>
    <mergeCell ref="C38:F39"/>
    <mergeCell ref="G38:I39"/>
    <mergeCell ref="C43:F43"/>
    <mergeCell ref="G43:I43"/>
    <mergeCell ref="C40:F40"/>
    <mergeCell ref="G40:I40"/>
    <mergeCell ref="C22:F22"/>
    <mergeCell ref="C24:F24"/>
    <mergeCell ref="C16:E16"/>
    <mergeCell ref="B1:L1"/>
    <mergeCell ref="C11:J11"/>
    <mergeCell ref="C13:J13"/>
    <mergeCell ref="C7:J7"/>
    <mergeCell ref="C9:J9"/>
    <mergeCell ref="C41:F41"/>
    <mergeCell ref="G41:I41"/>
    <mergeCell ref="C42:F42"/>
    <mergeCell ref="G42:I42"/>
    <mergeCell ref="C26:F26"/>
  </mergeCells>
  <phoneticPr fontId="1" type="noConversion"/>
  <dataValidations count="4">
    <dataValidation type="textLength" allowBlank="1" showInputMessage="1" showErrorMessage="1" errorTitle="Input Too Long" error="This field can only support up to 100 characters" sqref="C7:C11">
      <formula1>0</formula1>
      <formula2>100</formula2>
    </dataValidation>
    <dataValidation type="decimal" allowBlank="1" showInputMessage="1" showErrorMessage="1" errorTitle="Invalid Data Type" error="Only whole numbers and decimals are allowed in this field" sqref="D23:E23 C23 C25">
      <formula1>0</formula1>
      <formula2>10000000000</formula2>
    </dataValidation>
    <dataValidation type="textLength" allowBlank="1" showInputMessage="1" showErrorMessage="1" errorTitle="Input Too Long" error="This field can only support up to 20 characters" sqref="C13 C17:E17 F16:G20 J15:L15">
      <formula1>0</formula1>
      <formula2>20</formula2>
    </dataValidation>
    <dataValidation allowBlank="1" showInputMessage="1" showErrorMessage="1" errorTitle="Invalid Data Type" error="Only whole numbers and decimals are allowed in this field" sqref="C22 C24 C26"/>
  </dataValidations>
  <pageMargins left="0.7" right="0.7" top="0.75" bottom="0.75" header="0.3" footer="0.3"/>
  <pageSetup paperSize="9" scale="85" fitToWidth="0"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errorTitle="Input Too Long" error="This field can only support up to 20 characters">
          <x14:formula1>
            <xm:f>ValidationCells!$M$1:$M$2</xm:f>
          </x14:formula1>
          <xm:sqref>C16:E16</xm:sqref>
        </x14:dataValidation>
        <x14:dataValidation type="list" allowBlank="1" showInputMessage="1" showErrorMessage="1" errorTitle="Input Too Long" error="This field can only support up to 20 characters">
          <x14:formula1>
            <xm:f>ValidationCells!$A$1:$A$2</xm:f>
          </x14:formula1>
          <xm:sqref>C19:E19</xm:sqref>
        </x14:dataValidation>
        <x14:dataValidation type="list" allowBlank="1" showInputMessage="1" showErrorMessage="1">
          <x14:formula1>
            <xm:f>ValidationCells!$L$1:$L$31</xm:f>
          </x14:formula1>
          <xm:sqref>I2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topLeftCell="B1" zoomScale="90" zoomScaleNormal="90" workbookViewId="0">
      <selection activeCell="B18" sqref="B18"/>
    </sheetView>
  </sheetViews>
  <sheetFormatPr defaultRowHeight="12.75" x14ac:dyDescent="0.2"/>
  <cols>
    <col min="1" max="1" width="9.140625" hidden="1" customWidth="1"/>
    <col min="2" max="2" width="130.7109375" customWidth="1"/>
  </cols>
  <sheetData>
    <row r="1" spans="2:2" ht="15" x14ac:dyDescent="0.2">
      <c r="B1" s="94" t="s">
        <v>451</v>
      </c>
    </row>
    <row r="2" spans="2:2" x14ac:dyDescent="0.2">
      <c r="B2" s="95"/>
    </row>
    <row r="3" spans="2:2" x14ac:dyDescent="0.2">
      <c r="B3" s="95" t="s">
        <v>452</v>
      </c>
    </row>
    <row r="4" spans="2:2" x14ac:dyDescent="0.2">
      <c r="B4" s="95"/>
    </row>
    <row r="5" spans="2:2" ht="27.75" x14ac:dyDescent="0.2">
      <c r="B5" s="95" t="s">
        <v>453</v>
      </c>
    </row>
    <row r="6" spans="2:2" x14ac:dyDescent="0.2">
      <c r="B6" s="95" t="s">
        <v>454</v>
      </c>
    </row>
    <row r="7" spans="2:2" x14ac:dyDescent="0.2">
      <c r="B7" s="95"/>
    </row>
    <row r="8" spans="2:2" ht="15" x14ac:dyDescent="0.2">
      <c r="B8" s="95" t="s">
        <v>455</v>
      </c>
    </row>
    <row r="9" spans="2:2" x14ac:dyDescent="0.2">
      <c r="B9" s="95"/>
    </row>
    <row r="10" spans="2:2" ht="27.75" x14ac:dyDescent="0.2">
      <c r="B10" s="95" t="s">
        <v>456</v>
      </c>
    </row>
    <row r="11" spans="2:2" x14ac:dyDescent="0.2">
      <c r="B11" s="95"/>
    </row>
    <row r="12" spans="2:2" ht="27.75" x14ac:dyDescent="0.2">
      <c r="B12" s="95" t="s">
        <v>457</v>
      </c>
    </row>
    <row r="13" spans="2:2" x14ac:dyDescent="0.2">
      <c r="B13" s="95"/>
    </row>
    <row r="14" spans="2:2" ht="15" x14ac:dyDescent="0.2">
      <c r="B14" s="95" t="s">
        <v>458</v>
      </c>
    </row>
    <row r="15" spans="2:2" x14ac:dyDescent="0.2">
      <c r="B15" s="95"/>
    </row>
    <row r="16" spans="2:2" ht="38.25" x14ac:dyDescent="0.2">
      <c r="B16" s="219" t="s">
        <v>928</v>
      </c>
    </row>
    <row r="17" spans="2:2" x14ac:dyDescent="0.2">
      <c r="B17" s="95"/>
    </row>
    <row r="18" spans="2:2" x14ac:dyDescent="0.2">
      <c r="B18" s="95"/>
    </row>
    <row r="19" spans="2:2" x14ac:dyDescent="0.2">
      <c r="B19" s="95"/>
    </row>
    <row r="21" spans="2:2" x14ac:dyDescent="0.2">
      <c r="B21" s="9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view="pageBreakPreview" topLeftCell="E1" zoomScale="80" zoomScaleNormal="100" zoomScaleSheetLayoutView="80" zoomScalePageLayoutView="70" workbookViewId="0">
      <selection activeCell="P8" sqref="P8:R9"/>
    </sheetView>
  </sheetViews>
  <sheetFormatPr defaultRowHeight="10.5" x14ac:dyDescent="0.15"/>
  <cols>
    <col min="1" max="1" width="14.85546875" style="12" hidden="1" customWidth="1"/>
    <col min="2" max="2" width="27" style="12" customWidth="1"/>
    <col min="3" max="3" width="14.85546875" style="12" customWidth="1"/>
    <col min="4" max="5" width="13.85546875" style="12" customWidth="1"/>
    <col min="6" max="6" width="13.140625" style="12" customWidth="1"/>
    <col min="7" max="7" width="13.85546875" style="12" customWidth="1"/>
    <col min="8" max="8" width="19.5703125" style="12" customWidth="1"/>
    <col min="9" max="21" width="13.85546875" style="12" customWidth="1"/>
    <col min="22" max="16384" width="9.140625" style="12"/>
  </cols>
  <sheetData>
    <row r="1" spans="1:20" ht="12.75" x14ac:dyDescent="0.2">
      <c r="B1" s="32" t="s">
        <v>417</v>
      </c>
      <c r="F1" s="52"/>
      <c r="G1" s="52"/>
      <c r="H1" s="52"/>
      <c r="I1" s="52"/>
      <c r="J1" s="52"/>
      <c r="K1" s="74" t="s">
        <v>335</v>
      </c>
    </row>
    <row r="2" spans="1:20" ht="13.5" thickBot="1" x14ac:dyDescent="0.25">
      <c r="B2" s="32"/>
      <c r="F2" s="52"/>
      <c r="G2" s="52"/>
      <c r="H2" s="52"/>
      <c r="I2" s="52"/>
      <c r="J2" s="52"/>
      <c r="K2" s="74" t="s">
        <v>336</v>
      </c>
    </row>
    <row r="3" spans="1:20" ht="12.75" customHeight="1" thickBot="1" x14ac:dyDescent="0.2">
      <c r="A3" s="12" t="s">
        <v>752</v>
      </c>
      <c r="B3" s="169" t="s">
        <v>449</v>
      </c>
      <c r="C3" s="273">
        <f>'General Info'!C7</f>
        <v>0</v>
      </c>
      <c r="D3" s="274"/>
      <c r="F3" s="52"/>
      <c r="G3" s="52"/>
      <c r="H3" s="52"/>
      <c r="I3" s="52"/>
      <c r="J3" s="52"/>
      <c r="K3" s="74"/>
    </row>
    <row r="4" spans="1:20" ht="12.75" customHeight="1" thickBot="1" x14ac:dyDescent="0.25">
      <c r="A4" s="12" t="s">
        <v>725</v>
      </c>
      <c r="B4" s="170" t="s">
        <v>442</v>
      </c>
      <c r="C4" s="275">
        <f>'General Info'!C9</f>
        <v>0</v>
      </c>
      <c r="D4" s="276"/>
      <c r="F4" s="52"/>
      <c r="G4" s="52"/>
      <c r="H4" s="52"/>
      <c r="I4" s="52"/>
      <c r="J4" s="52"/>
      <c r="L4" s="52"/>
    </row>
    <row r="5" spans="1:20" x14ac:dyDescent="0.15">
      <c r="E5" s="90"/>
      <c r="F5" s="80"/>
      <c r="G5" s="80"/>
      <c r="H5" s="80"/>
      <c r="I5" s="80"/>
      <c r="J5" s="80"/>
      <c r="K5" s="79"/>
      <c r="L5" s="80"/>
    </row>
    <row r="6" spans="1:20" ht="10.5" customHeight="1" x14ac:dyDescent="0.15">
      <c r="B6" s="30"/>
      <c r="C6" s="271"/>
      <c r="D6" s="271"/>
      <c r="E6" s="271"/>
      <c r="F6" s="271"/>
      <c r="G6" s="271"/>
      <c r="H6" s="271"/>
      <c r="I6" s="271"/>
      <c r="J6" s="271"/>
      <c r="K6" s="272"/>
      <c r="L6" s="270" t="s">
        <v>407</v>
      </c>
      <c r="M6" s="271"/>
      <c r="N6" s="271"/>
      <c r="O6" s="272"/>
      <c r="P6" s="267" t="s">
        <v>406</v>
      </c>
      <c r="Q6" s="268"/>
      <c r="R6" s="268"/>
      <c r="S6" s="268"/>
      <c r="T6" s="269"/>
    </row>
    <row r="7" spans="1:20" ht="85.5" customHeight="1" x14ac:dyDescent="0.15">
      <c r="A7" s="181" t="s">
        <v>898</v>
      </c>
      <c r="B7" s="31" t="s">
        <v>57</v>
      </c>
      <c r="C7" s="31" t="s">
        <v>444</v>
      </c>
      <c r="D7" s="31" t="s">
        <v>329</v>
      </c>
      <c r="E7" s="31" t="s">
        <v>337</v>
      </c>
      <c r="F7" s="31" t="s">
        <v>330</v>
      </c>
      <c r="G7" s="31" t="s">
        <v>276</v>
      </c>
      <c r="H7" s="31" t="s">
        <v>461</v>
      </c>
      <c r="I7" s="31" t="s">
        <v>478</v>
      </c>
      <c r="J7" s="31" t="s">
        <v>348</v>
      </c>
      <c r="K7" s="31" t="s">
        <v>61</v>
      </c>
      <c r="L7" s="47" t="s">
        <v>397</v>
      </c>
      <c r="M7" s="47" t="s">
        <v>479</v>
      </c>
      <c r="N7" s="31" t="s">
        <v>480</v>
      </c>
      <c r="O7" s="31" t="s">
        <v>481</v>
      </c>
      <c r="P7" s="31" t="s">
        <v>405</v>
      </c>
      <c r="Q7" s="31" t="s">
        <v>482</v>
      </c>
      <c r="R7" s="31" t="s">
        <v>483</v>
      </c>
      <c r="S7" s="31" t="s">
        <v>484</v>
      </c>
      <c r="T7" s="31" t="s">
        <v>462</v>
      </c>
    </row>
    <row r="8" spans="1:20" ht="26.25" customHeight="1" x14ac:dyDescent="0.15">
      <c r="A8" s="37" t="s">
        <v>804</v>
      </c>
      <c r="B8" s="204"/>
      <c r="C8" s="39"/>
      <c r="D8" s="40"/>
      <c r="E8" s="39"/>
      <c r="F8" s="40"/>
      <c r="G8" s="40"/>
      <c r="H8" s="40"/>
      <c r="I8" s="68"/>
      <c r="J8" s="41"/>
      <c r="K8" s="71"/>
      <c r="L8" s="75"/>
      <c r="M8" s="42"/>
      <c r="N8" s="208"/>
      <c r="O8" s="208"/>
      <c r="P8" s="203"/>
      <c r="Q8" s="203"/>
      <c r="R8" s="203"/>
      <c r="S8" s="190">
        <f>FundsTable[[#This Row],[Total investments
(beginning of year)
'[1']]]+FundsTable[[#This Row],[New investments up to mid year
'[2']]]-FundsTable[[#This Row],[Divestments up to mid year
'[3']]]</f>
        <v>0</v>
      </c>
      <c r="T8" s="212">
        <v>1</v>
      </c>
    </row>
    <row r="9" spans="1:20" ht="26.25" customHeight="1" x14ac:dyDescent="0.15">
      <c r="A9" s="38" t="s">
        <v>805</v>
      </c>
      <c r="B9" s="205"/>
      <c r="C9" s="43"/>
      <c r="D9" s="21"/>
      <c r="E9" s="43"/>
      <c r="F9" s="21"/>
      <c r="G9" s="21"/>
      <c r="H9" s="21"/>
      <c r="I9" s="44"/>
      <c r="J9" s="45"/>
      <c r="K9" s="72"/>
      <c r="L9" s="76"/>
      <c r="M9" s="46"/>
      <c r="N9" s="209"/>
      <c r="O9" s="209"/>
      <c r="P9" s="203"/>
      <c r="Q9" s="203"/>
      <c r="R9" s="203"/>
      <c r="S9" s="191">
        <f>FundsTable[[#This Row],[Total investments
(beginning of year)
'[1']]]+FundsTable[[#This Row],[New investments up to mid year
'[2']]]-FundsTable[[#This Row],[Divestments up to mid year
'[3']]]</f>
        <v>0</v>
      </c>
      <c r="T9" s="213"/>
    </row>
    <row r="10" spans="1:20" ht="26.25" customHeight="1" x14ac:dyDescent="0.15">
      <c r="A10" s="38" t="s">
        <v>806</v>
      </c>
      <c r="B10" s="205"/>
      <c r="C10" s="43"/>
      <c r="D10" s="21"/>
      <c r="E10" s="43"/>
      <c r="F10" s="21"/>
      <c r="G10" s="21"/>
      <c r="H10" s="21"/>
      <c r="I10" s="44"/>
      <c r="J10" s="45"/>
      <c r="K10" s="72"/>
      <c r="L10" s="76"/>
      <c r="M10" s="46"/>
      <c r="N10" s="209"/>
      <c r="O10" s="209"/>
      <c r="P10" s="203"/>
      <c r="Q10" s="203"/>
      <c r="R10" s="203"/>
      <c r="S10" s="191">
        <f>FundsTable[[#This Row],[Total investments
(beginning of year)
'[1']]]+FundsTable[[#This Row],[New investments up to mid year
'[2']]]-FundsTable[[#This Row],[Divestments up to mid year
'[3']]]</f>
        <v>0</v>
      </c>
      <c r="T10" s="213"/>
    </row>
    <row r="11" spans="1:20" ht="26.25" customHeight="1" x14ac:dyDescent="0.15">
      <c r="A11" s="37" t="s">
        <v>807</v>
      </c>
      <c r="B11" s="205"/>
      <c r="C11" s="43"/>
      <c r="D11" s="21"/>
      <c r="E11" s="43"/>
      <c r="F11" s="21"/>
      <c r="G11" s="21"/>
      <c r="H11" s="21"/>
      <c r="I11" s="44"/>
      <c r="J11" s="45"/>
      <c r="K11" s="72"/>
      <c r="L11" s="76"/>
      <c r="M11" s="46"/>
      <c r="N11" s="209"/>
      <c r="O11" s="209"/>
      <c r="P11" s="203"/>
      <c r="Q11" s="203"/>
      <c r="R11" s="203"/>
      <c r="S11" s="191">
        <f>FundsTable[[#This Row],[Total investments
(beginning of year)
'[1']]]+FundsTable[[#This Row],[New investments up to mid year
'[2']]]-FundsTable[[#This Row],[Divestments up to mid year
'[3']]]</f>
        <v>0</v>
      </c>
      <c r="T11" s="213"/>
    </row>
    <row r="12" spans="1:20" ht="26.25" customHeight="1" x14ac:dyDescent="0.15">
      <c r="A12" s="38" t="s">
        <v>808</v>
      </c>
      <c r="B12" s="205"/>
      <c r="C12" s="43"/>
      <c r="D12" s="21"/>
      <c r="E12" s="43"/>
      <c r="F12" s="21"/>
      <c r="G12" s="21"/>
      <c r="H12" s="21"/>
      <c r="I12" s="44"/>
      <c r="J12" s="45"/>
      <c r="K12" s="72"/>
      <c r="L12" s="76"/>
      <c r="M12" s="46"/>
      <c r="N12" s="209"/>
      <c r="O12" s="209"/>
      <c r="P12" s="203"/>
      <c r="Q12" s="203"/>
      <c r="R12" s="203"/>
      <c r="S12" s="191">
        <f>FundsTable[[#This Row],[Total investments
(beginning of year)
'[1']]]+FundsTable[[#This Row],[New investments up to mid year
'[2']]]-FundsTable[[#This Row],[Divestments up to mid year
'[3']]]</f>
        <v>0</v>
      </c>
      <c r="T12" s="213"/>
    </row>
    <row r="13" spans="1:20" ht="26.25" customHeight="1" x14ac:dyDescent="0.15">
      <c r="A13" s="38" t="s">
        <v>809</v>
      </c>
      <c r="B13" s="205"/>
      <c r="C13" s="43"/>
      <c r="D13" s="21"/>
      <c r="E13" s="43"/>
      <c r="F13" s="21"/>
      <c r="G13" s="21"/>
      <c r="H13" s="21"/>
      <c r="I13" s="44"/>
      <c r="J13" s="45"/>
      <c r="K13" s="72"/>
      <c r="L13" s="76"/>
      <c r="M13" s="46"/>
      <c r="N13" s="209"/>
      <c r="O13" s="209"/>
      <c r="P13" s="203"/>
      <c r="Q13" s="203"/>
      <c r="R13" s="203"/>
      <c r="S13" s="191">
        <f>FundsTable[[#This Row],[Total investments
(beginning of year)
'[1']]]+FundsTable[[#This Row],[New investments up to mid year
'[2']]]-FundsTable[[#This Row],[Divestments up to mid year
'[3']]]</f>
        <v>0</v>
      </c>
      <c r="T13" s="213"/>
    </row>
    <row r="14" spans="1:20" ht="26.25" customHeight="1" x14ac:dyDescent="0.15">
      <c r="A14" s="37" t="s">
        <v>810</v>
      </c>
      <c r="B14" s="205"/>
      <c r="C14" s="43"/>
      <c r="D14" s="21"/>
      <c r="E14" s="43"/>
      <c r="F14" s="21"/>
      <c r="G14" s="21"/>
      <c r="H14" s="21"/>
      <c r="I14" s="44"/>
      <c r="J14" s="45"/>
      <c r="K14" s="72"/>
      <c r="L14" s="76"/>
      <c r="M14" s="46"/>
      <c r="N14" s="209"/>
      <c r="O14" s="209"/>
      <c r="P14" s="203"/>
      <c r="Q14" s="203"/>
      <c r="R14" s="203"/>
      <c r="S14" s="191">
        <f>FundsTable[[#This Row],[Total investments
(beginning of year)
'[1']]]+FundsTable[[#This Row],[New investments up to mid year
'[2']]]-FundsTable[[#This Row],[Divestments up to mid year
'[3']]]</f>
        <v>0</v>
      </c>
      <c r="T14" s="213"/>
    </row>
    <row r="15" spans="1:20" ht="26.25" customHeight="1" x14ac:dyDescent="0.15">
      <c r="A15" s="38" t="s">
        <v>811</v>
      </c>
      <c r="B15" s="205"/>
      <c r="C15" s="43"/>
      <c r="D15" s="21"/>
      <c r="E15" s="43"/>
      <c r="F15" s="21"/>
      <c r="G15" s="21"/>
      <c r="H15" s="21"/>
      <c r="I15" s="44"/>
      <c r="J15" s="45"/>
      <c r="K15" s="72"/>
      <c r="L15" s="76"/>
      <c r="M15" s="46"/>
      <c r="N15" s="209"/>
      <c r="O15" s="209"/>
      <c r="P15" s="203"/>
      <c r="Q15" s="203"/>
      <c r="R15" s="203"/>
      <c r="S15" s="191">
        <f>FundsTable[[#This Row],[Total investments
(beginning of year)
'[1']]]+FundsTable[[#This Row],[New investments up to mid year
'[2']]]-FundsTable[[#This Row],[Divestments up to mid year
'[3']]]</f>
        <v>0</v>
      </c>
      <c r="T15" s="213"/>
    </row>
    <row r="16" spans="1:20" ht="26.25" customHeight="1" x14ac:dyDescent="0.15">
      <c r="A16" s="38" t="s">
        <v>812</v>
      </c>
      <c r="B16" s="205"/>
      <c r="C16" s="43"/>
      <c r="D16" s="21"/>
      <c r="E16" s="43"/>
      <c r="F16" s="21"/>
      <c r="G16" s="21"/>
      <c r="H16" s="21"/>
      <c r="I16" s="69"/>
      <c r="J16" s="45"/>
      <c r="K16" s="72"/>
      <c r="L16" s="76"/>
      <c r="M16" s="46"/>
      <c r="N16" s="210"/>
      <c r="O16" s="210"/>
      <c r="P16" s="203"/>
      <c r="Q16" s="203"/>
      <c r="R16" s="203"/>
      <c r="S16" s="191">
        <f>FundsTable[[#This Row],[Total investments
(beginning of year)
'[1']]]+FundsTable[[#This Row],[New investments up to mid year
'[2']]]-FundsTable[[#This Row],[Divestments up to mid year
'[3']]]</f>
        <v>0</v>
      </c>
      <c r="T16" s="213"/>
    </row>
    <row r="17" spans="1:20" ht="26.25" customHeight="1" x14ac:dyDescent="0.15">
      <c r="A17" s="37" t="s">
        <v>813</v>
      </c>
      <c r="B17" s="205"/>
      <c r="C17" s="43"/>
      <c r="D17" s="21"/>
      <c r="E17" s="43"/>
      <c r="F17" s="21"/>
      <c r="G17" s="21"/>
      <c r="H17" s="21"/>
      <c r="I17" s="69"/>
      <c r="J17" s="45"/>
      <c r="K17" s="72"/>
      <c r="L17" s="76"/>
      <c r="M17" s="46"/>
      <c r="N17" s="210"/>
      <c r="O17" s="210"/>
      <c r="P17" s="203"/>
      <c r="Q17" s="203"/>
      <c r="R17" s="203"/>
      <c r="S17" s="191">
        <f>FundsTable[[#This Row],[Total investments
(beginning of year)
'[1']]]+FundsTable[[#This Row],[New investments up to mid year
'[2']]]-FundsTable[[#This Row],[Divestments up to mid year
'[3']]]</f>
        <v>0</v>
      </c>
      <c r="T17" s="213"/>
    </row>
    <row r="18" spans="1:20" ht="26.25" customHeight="1" x14ac:dyDescent="0.15">
      <c r="A18" s="38" t="s">
        <v>814</v>
      </c>
      <c r="B18" s="205"/>
      <c r="C18" s="43"/>
      <c r="D18" s="21"/>
      <c r="E18" s="43"/>
      <c r="F18" s="21"/>
      <c r="G18" s="21"/>
      <c r="H18" s="21"/>
      <c r="I18" s="69"/>
      <c r="J18" s="45"/>
      <c r="K18" s="72"/>
      <c r="L18" s="76"/>
      <c r="M18" s="46"/>
      <c r="N18" s="210"/>
      <c r="O18" s="210"/>
      <c r="P18" s="203"/>
      <c r="Q18" s="203"/>
      <c r="R18" s="203"/>
      <c r="S18" s="191">
        <f>FundsTable[[#This Row],[Total investments
(beginning of year)
'[1']]]+FundsTable[[#This Row],[New investments up to mid year
'[2']]]-FundsTable[[#This Row],[Divestments up to mid year
'[3']]]</f>
        <v>0</v>
      </c>
      <c r="T18" s="213"/>
    </row>
    <row r="19" spans="1:20" ht="26.25" customHeight="1" x14ac:dyDescent="0.15">
      <c r="A19" s="38" t="s">
        <v>815</v>
      </c>
      <c r="B19" s="205"/>
      <c r="C19" s="43"/>
      <c r="D19" s="21"/>
      <c r="E19" s="43"/>
      <c r="F19" s="21"/>
      <c r="G19" s="21"/>
      <c r="H19" s="21"/>
      <c r="I19" s="69"/>
      <c r="J19" s="45"/>
      <c r="K19" s="72"/>
      <c r="L19" s="76"/>
      <c r="M19" s="46"/>
      <c r="N19" s="210"/>
      <c r="O19" s="210"/>
      <c r="P19" s="203"/>
      <c r="Q19" s="203"/>
      <c r="R19" s="203"/>
      <c r="S19" s="191">
        <f>FundsTable[[#This Row],[Total investments
(beginning of year)
'[1']]]+FundsTable[[#This Row],[New investments up to mid year
'[2']]]-FundsTable[[#This Row],[Divestments up to mid year
'[3']]]</f>
        <v>0</v>
      </c>
      <c r="T19" s="213"/>
    </row>
    <row r="20" spans="1:20" ht="26.25" customHeight="1" x14ac:dyDescent="0.15">
      <c r="A20" s="37" t="s">
        <v>816</v>
      </c>
      <c r="B20" s="205"/>
      <c r="C20" s="43"/>
      <c r="D20" s="21"/>
      <c r="E20" s="43"/>
      <c r="F20" s="21"/>
      <c r="G20" s="21"/>
      <c r="H20" s="21"/>
      <c r="I20" s="69"/>
      <c r="J20" s="45"/>
      <c r="K20" s="72"/>
      <c r="L20" s="76"/>
      <c r="M20" s="46"/>
      <c r="N20" s="210"/>
      <c r="O20" s="210"/>
      <c r="P20" s="203"/>
      <c r="Q20" s="203"/>
      <c r="R20" s="203"/>
      <c r="S20" s="191">
        <f>FundsTable[[#This Row],[Total investments
(beginning of year)
'[1']]]+FundsTable[[#This Row],[New investments up to mid year
'[2']]]-FundsTable[[#This Row],[Divestments up to mid year
'[3']]]</f>
        <v>0</v>
      </c>
      <c r="T20" s="213"/>
    </row>
    <row r="21" spans="1:20" ht="26.25" customHeight="1" x14ac:dyDescent="0.15">
      <c r="A21" s="38" t="s">
        <v>817</v>
      </c>
      <c r="B21" s="205"/>
      <c r="C21" s="43"/>
      <c r="D21" s="21"/>
      <c r="E21" s="43"/>
      <c r="F21" s="21"/>
      <c r="G21" s="21"/>
      <c r="H21" s="21"/>
      <c r="I21" s="69"/>
      <c r="J21" s="45"/>
      <c r="K21" s="72"/>
      <c r="L21" s="76"/>
      <c r="M21" s="46"/>
      <c r="N21" s="210"/>
      <c r="O21" s="210"/>
      <c r="P21" s="203"/>
      <c r="Q21" s="203"/>
      <c r="R21" s="203"/>
      <c r="S21" s="191">
        <f>FundsTable[[#This Row],[Total investments
(beginning of year)
'[1']]]+FundsTable[[#This Row],[New investments up to mid year
'[2']]]-FundsTable[[#This Row],[Divestments up to mid year
'[3']]]</f>
        <v>0</v>
      </c>
      <c r="T21" s="213"/>
    </row>
    <row r="22" spans="1:20" ht="26.25" customHeight="1" x14ac:dyDescent="0.15">
      <c r="A22" s="38" t="s">
        <v>818</v>
      </c>
      <c r="B22" s="205"/>
      <c r="C22" s="43"/>
      <c r="D22" s="21"/>
      <c r="E22" s="43"/>
      <c r="F22" s="21"/>
      <c r="G22" s="21"/>
      <c r="H22" s="21"/>
      <c r="I22" s="69"/>
      <c r="J22" s="45"/>
      <c r="K22" s="72"/>
      <c r="L22" s="76"/>
      <c r="M22" s="46"/>
      <c r="N22" s="210"/>
      <c r="O22" s="210"/>
      <c r="P22" s="203"/>
      <c r="Q22" s="203"/>
      <c r="R22" s="203"/>
      <c r="S22" s="191">
        <f>FundsTable[[#This Row],[Total investments
(beginning of year)
'[1']]]+FundsTable[[#This Row],[New investments up to mid year
'[2']]]-FundsTable[[#This Row],[Divestments up to mid year
'[3']]]</f>
        <v>0</v>
      </c>
      <c r="T22" s="213"/>
    </row>
    <row r="23" spans="1:20" ht="26.25" customHeight="1" x14ac:dyDescent="0.15">
      <c r="A23" s="37" t="s">
        <v>819</v>
      </c>
      <c r="B23" s="205"/>
      <c r="C23" s="43"/>
      <c r="D23" s="21"/>
      <c r="E23" s="43"/>
      <c r="F23" s="21"/>
      <c r="G23" s="21"/>
      <c r="H23" s="21"/>
      <c r="I23" s="69"/>
      <c r="J23" s="45"/>
      <c r="K23" s="72"/>
      <c r="L23" s="76"/>
      <c r="M23" s="46"/>
      <c r="N23" s="210"/>
      <c r="O23" s="210"/>
      <c r="P23" s="203"/>
      <c r="Q23" s="203"/>
      <c r="R23" s="203"/>
      <c r="S23" s="191">
        <f>FundsTable[[#This Row],[Total investments
(beginning of year)
'[1']]]+FundsTable[[#This Row],[New investments up to mid year
'[2']]]-FundsTable[[#This Row],[Divestments up to mid year
'[3']]]</f>
        <v>0</v>
      </c>
      <c r="T23" s="213"/>
    </row>
    <row r="24" spans="1:20" ht="26.25" customHeight="1" x14ac:dyDescent="0.15">
      <c r="A24" s="38" t="s">
        <v>820</v>
      </c>
      <c r="B24" s="205"/>
      <c r="C24" s="43"/>
      <c r="D24" s="21"/>
      <c r="E24" s="43"/>
      <c r="F24" s="21"/>
      <c r="G24" s="21"/>
      <c r="H24" s="21"/>
      <c r="I24" s="69"/>
      <c r="J24" s="45"/>
      <c r="K24" s="72"/>
      <c r="L24" s="76"/>
      <c r="M24" s="46"/>
      <c r="N24" s="210"/>
      <c r="O24" s="210"/>
      <c r="P24" s="203"/>
      <c r="Q24" s="203"/>
      <c r="R24" s="203"/>
      <c r="S24" s="191">
        <f>FundsTable[[#This Row],[Total investments
(beginning of year)
'[1']]]+FundsTable[[#This Row],[New investments up to mid year
'[2']]]-FundsTable[[#This Row],[Divestments up to mid year
'[3']]]</f>
        <v>0</v>
      </c>
      <c r="T24" s="213"/>
    </row>
    <row r="25" spans="1:20" ht="26.25" customHeight="1" x14ac:dyDescent="0.15">
      <c r="A25" s="38" t="s">
        <v>821</v>
      </c>
      <c r="B25" s="205"/>
      <c r="C25" s="43"/>
      <c r="D25" s="21"/>
      <c r="E25" s="43"/>
      <c r="F25" s="21"/>
      <c r="G25" s="21"/>
      <c r="H25" s="21"/>
      <c r="I25" s="69"/>
      <c r="J25" s="45"/>
      <c r="K25" s="72"/>
      <c r="L25" s="76"/>
      <c r="M25" s="46"/>
      <c r="N25" s="210"/>
      <c r="O25" s="210"/>
      <c r="P25" s="203"/>
      <c r="Q25" s="203"/>
      <c r="R25" s="203"/>
      <c r="S25" s="191">
        <f>FundsTable[[#This Row],[Total investments
(beginning of year)
'[1']]]+FundsTable[[#This Row],[New investments up to mid year
'[2']]]-FundsTable[[#This Row],[Divestments up to mid year
'[3']]]</f>
        <v>0</v>
      </c>
      <c r="T25" s="213"/>
    </row>
    <row r="26" spans="1:20" ht="26.25" customHeight="1" x14ac:dyDescent="0.15">
      <c r="A26" s="37" t="s">
        <v>822</v>
      </c>
      <c r="B26" s="205"/>
      <c r="C26" s="43"/>
      <c r="D26" s="21"/>
      <c r="E26" s="43"/>
      <c r="F26" s="21"/>
      <c r="G26" s="21"/>
      <c r="H26" s="21"/>
      <c r="I26" s="69"/>
      <c r="J26" s="45"/>
      <c r="K26" s="72"/>
      <c r="L26" s="76"/>
      <c r="M26" s="46"/>
      <c r="N26" s="210"/>
      <c r="O26" s="210"/>
      <c r="P26" s="203"/>
      <c r="Q26" s="203"/>
      <c r="R26" s="203"/>
      <c r="S26" s="191">
        <f>FundsTable[[#This Row],[Total investments
(beginning of year)
'[1']]]+FundsTable[[#This Row],[New investments up to mid year
'[2']]]-FundsTable[[#This Row],[Divestments up to mid year
'[3']]]</f>
        <v>0</v>
      </c>
      <c r="T26" s="213"/>
    </row>
    <row r="27" spans="1:20" ht="26.25" customHeight="1" x14ac:dyDescent="0.15">
      <c r="A27" s="38" t="s">
        <v>823</v>
      </c>
      <c r="B27" s="205"/>
      <c r="C27" s="43"/>
      <c r="D27" s="21"/>
      <c r="E27" s="43"/>
      <c r="F27" s="21"/>
      <c r="G27" s="21"/>
      <c r="H27" s="21"/>
      <c r="I27" s="69"/>
      <c r="J27" s="45"/>
      <c r="K27" s="72"/>
      <c r="L27" s="76"/>
      <c r="M27" s="46"/>
      <c r="N27" s="210"/>
      <c r="O27" s="210"/>
      <c r="P27" s="203"/>
      <c r="Q27" s="203"/>
      <c r="R27" s="203"/>
      <c r="S27" s="191">
        <f>FundsTable[[#This Row],[Total investments
(beginning of year)
'[1']]]+FundsTable[[#This Row],[New investments up to mid year
'[2']]]-FundsTable[[#This Row],[Divestments up to mid year
'[3']]]</f>
        <v>0</v>
      </c>
      <c r="T27" s="213"/>
    </row>
    <row r="28" spans="1:20" ht="26.25" customHeight="1" x14ac:dyDescent="0.15">
      <c r="A28" s="38" t="s">
        <v>824</v>
      </c>
      <c r="B28" s="205"/>
      <c r="C28" s="43"/>
      <c r="D28" s="21"/>
      <c r="E28" s="43"/>
      <c r="F28" s="21"/>
      <c r="G28" s="21"/>
      <c r="H28" s="21"/>
      <c r="I28" s="69"/>
      <c r="J28" s="45"/>
      <c r="K28" s="72"/>
      <c r="L28" s="76"/>
      <c r="M28" s="46"/>
      <c r="N28" s="210"/>
      <c r="O28" s="210"/>
      <c r="P28" s="203"/>
      <c r="Q28" s="203"/>
      <c r="R28" s="203"/>
      <c r="S28" s="191">
        <f>FundsTable[[#This Row],[Total investments
(beginning of year)
'[1']]]+FundsTable[[#This Row],[New investments up to mid year
'[2']]]-FundsTable[[#This Row],[Divestments up to mid year
'[3']]]</f>
        <v>0</v>
      </c>
      <c r="T28" s="213"/>
    </row>
    <row r="29" spans="1:20" ht="26.25" customHeight="1" x14ac:dyDescent="0.15">
      <c r="A29" s="37" t="s">
        <v>825</v>
      </c>
      <c r="B29" s="205"/>
      <c r="C29" s="43"/>
      <c r="D29" s="21"/>
      <c r="E29" s="43"/>
      <c r="F29" s="21"/>
      <c r="G29" s="21"/>
      <c r="H29" s="21"/>
      <c r="I29" s="69"/>
      <c r="J29" s="45"/>
      <c r="K29" s="72"/>
      <c r="L29" s="76"/>
      <c r="M29" s="46"/>
      <c r="N29" s="210"/>
      <c r="O29" s="210"/>
      <c r="P29" s="203"/>
      <c r="Q29" s="203"/>
      <c r="R29" s="203"/>
      <c r="S29" s="191">
        <f>FundsTable[[#This Row],[Total investments
(beginning of year)
'[1']]]+FundsTable[[#This Row],[New investments up to mid year
'[2']]]-FundsTable[[#This Row],[Divestments up to mid year
'[3']]]</f>
        <v>0</v>
      </c>
      <c r="T29" s="213"/>
    </row>
    <row r="30" spans="1:20" ht="26.25" customHeight="1" x14ac:dyDescent="0.15">
      <c r="A30" s="38" t="s">
        <v>826</v>
      </c>
      <c r="B30" s="205"/>
      <c r="C30" s="43"/>
      <c r="D30" s="21"/>
      <c r="E30" s="43"/>
      <c r="F30" s="21"/>
      <c r="G30" s="21"/>
      <c r="H30" s="21"/>
      <c r="I30" s="69"/>
      <c r="J30" s="45"/>
      <c r="K30" s="72"/>
      <c r="L30" s="76"/>
      <c r="M30" s="46"/>
      <c r="N30" s="210"/>
      <c r="O30" s="210"/>
      <c r="P30" s="203"/>
      <c r="Q30" s="203"/>
      <c r="R30" s="203"/>
      <c r="S30" s="191">
        <f>FundsTable[[#This Row],[Total investments
(beginning of year)
'[1']]]+FundsTable[[#This Row],[New investments up to mid year
'[2']]]-FundsTable[[#This Row],[Divestments up to mid year
'[3']]]</f>
        <v>0</v>
      </c>
      <c r="T30" s="213"/>
    </row>
    <row r="31" spans="1:20" ht="26.25" customHeight="1" x14ac:dyDescent="0.15">
      <c r="A31" s="38" t="s">
        <v>827</v>
      </c>
      <c r="B31" s="205"/>
      <c r="C31" s="43"/>
      <c r="D31" s="21"/>
      <c r="E31" s="43"/>
      <c r="F31" s="21"/>
      <c r="G31" s="21"/>
      <c r="H31" s="21"/>
      <c r="I31" s="69"/>
      <c r="J31" s="45"/>
      <c r="K31" s="72"/>
      <c r="L31" s="76"/>
      <c r="M31" s="46"/>
      <c r="N31" s="210"/>
      <c r="O31" s="210"/>
      <c r="P31" s="203"/>
      <c r="Q31" s="203"/>
      <c r="R31" s="203"/>
      <c r="S31" s="191">
        <f>FundsTable[[#This Row],[Total investments
(beginning of year)
'[1']]]+FundsTable[[#This Row],[New investments up to mid year
'[2']]]-FundsTable[[#This Row],[Divestments up to mid year
'[3']]]</f>
        <v>0</v>
      </c>
      <c r="T31" s="213"/>
    </row>
    <row r="32" spans="1:20" ht="26.25" customHeight="1" x14ac:dyDescent="0.15">
      <c r="A32" s="37" t="s">
        <v>828</v>
      </c>
      <c r="B32" s="205"/>
      <c r="C32" s="43"/>
      <c r="D32" s="21"/>
      <c r="E32" s="43"/>
      <c r="F32" s="21"/>
      <c r="G32" s="21"/>
      <c r="H32" s="21"/>
      <c r="I32" s="69"/>
      <c r="J32" s="45"/>
      <c r="K32" s="72"/>
      <c r="L32" s="76"/>
      <c r="M32" s="46"/>
      <c r="N32" s="210"/>
      <c r="O32" s="210"/>
      <c r="P32" s="203"/>
      <c r="Q32" s="203"/>
      <c r="R32" s="203"/>
      <c r="S32" s="191">
        <f>FundsTable[[#This Row],[Total investments
(beginning of year)
'[1']]]+FundsTable[[#This Row],[New investments up to mid year
'[2']]]-FundsTable[[#This Row],[Divestments up to mid year
'[3']]]</f>
        <v>0</v>
      </c>
      <c r="T32" s="213"/>
    </row>
    <row r="33" spans="1:20" ht="26.25" customHeight="1" x14ac:dyDescent="0.15">
      <c r="A33" s="38" t="s">
        <v>829</v>
      </c>
      <c r="B33" s="205"/>
      <c r="C33" s="43"/>
      <c r="D33" s="21"/>
      <c r="E33" s="43"/>
      <c r="F33" s="21"/>
      <c r="G33" s="21"/>
      <c r="H33" s="21"/>
      <c r="I33" s="69"/>
      <c r="J33" s="45"/>
      <c r="K33" s="72"/>
      <c r="L33" s="76"/>
      <c r="M33" s="46"/>
      <c r="N33" s="210"/>
      <c r="O33" s="210"/>
      <c r="P33" s="203"/>
      <c r="Q33" s="203"/>
      <c r="R33" s="203"/>
      <c r="S33" s="191">
        <f>FundsTable[[#This Row],[Total investments
(beginning of year)
'[1']]]+FundsTable[[#This Row],[New investments up to mid year
'[2']]]-FundsTable[[#This Row],[Divestments up to mid year
'[3']]]</f>
        <v>0</v>
      </c>
      <c r="T33" s="213"/>
    </row>
    <row r="34" spans="1:20" ht="26.25" customHeight="1" x14ac:dyDescent="0.15">
      <c r="A34" s="38" t="s">
        <v>830</v>
      </c>
      <c r="B34" s="205"/>
      <c r="C34" s="43"/>
      <c r="D34" s="21"/>
      <c r="E34" s="43"/>
      <c r="F34" s="21"/>
      <c r="G34" s="21"/>
      <c r="H34" s="21"/>
      <c r="I34" s="69"/>
      <c r="J34" s="45"/>
      <c r="K34" s="72"/>
      <c r="L34" s="76"/>
      <c r="M34" s="46"/>
      <c r="N34" s="210"/>
      <c r="O34" s="210"/>
      <c r="P34" s="203"/>
      <c r="Q34" s="203"/>
      <c r="R34" s="203"/>
      <c r="S34" s="191">
        <f>FundsTable[[#This Row],[Total investments
(beginning of year)
'[1']]]+FundsTable[[#This Row],[New investments up to mid year
'[2']]]-FundsTable[[#This Row],[Divestments up to mid year
'[3']]]</f>
        <v>0</v>
      </c>
      <c r="T34" s="213"/>
    </row>
    <row r="35" spans="1:20" ht="26.25" customHeight="1" x14ac:dyDescent="0.15">
      <c r="A35" s="37" t="s">
        <v>831</v>
      </c>
      <c r="B35" s="205"/>
      <c r="C35" s="43"/>
      <c r="D35" s="21"/>
      <c r="E35" s="43"/>
      <c r="F35" s="21"/>
      <c r="G35" s="21"/>
      <c r="H35" s="21"/>
      <c r="I35" s="69"/>
      <c r="J35" s="45"/>
      <c r="K35" s="72"/>
      <c r="L35" s="76"/>
      <c r="M35" s="46"/>
      <c r="N35" s="210"/>
      <c r="O35" s="210"/>
      <c r="P35" s="203"/>
      <c r="Q35" s="203"/>
      <c r="R35" s="203"/>
      <c r="S35" s="191">
        <f>FundsTable[[#This Row],[Total investments
(beginning of year)
'[1']]]+FundsTable[[#This Row],[New investments up to mid year
'[2']]]-FundsTable[[#This Row],[Divestments up to mid year
'[3']]]</f>
        <v>0</v>
      </c>
      <c r="T35" s="213"/>
    </row>
    <row r="36" spans="1:20" ht="26.25" customHeight="1" x14ac:dyDescent="0.15">
      <c r="A36" s="38" t="s">
        <v>832</v>
      </c>
      <c r="B36" s="205"/>
      <c r="C36" s="43"/>
      <c r="D36" s="21"/>
      <c r="E36" s="43"/>
      <c r="F36" s="21"/>
      <c r="G36" s="21"/>
      <c r="H36" s="21"/>
      <c r="I36" s="69"/>
      <c r="J36" s="45"/>
      <c r="K36" s="72"/>
      <c r="L36" s="76"/>
      <c r="M36" s="46"/>
      <c r="N36" s="210"/>
      <c r="O36" s="210"/>
      <c r="P36" s="203"/>
      <c r="Q36" s="203"/>
      <c r="R36" s="203"/>
      <c r="S36" s="191">
        <f>FundsTable[[#This Row],[Total investments
(beginning of year)
'[1']]]+FundsTable[[#This Row],[New investments up to mid year
'[2']]]-FundsTable[[#This Row],[Divestments up to mid year
'[3']]]</f>
        <v>0</v>
      </c>
      <c r="T36" s="213"/>
    </row>
    <row r="37" spans="1:20" ht="26.25" customHeight="1" x14ac:dyDescent="0.15">
      <c r="A37" s="38" t="s">
        <v>833</v>
      </c>
      <c r="B37" s="205"/>
      <c r="C37" s="43"/>
      <c r="D37" s="21"/>
      <c r="E37" s="43"/>
      <c r="F37" s="21"/>
      <c r="G37" s="21"/>
      <c r="H37" s="21"/>
      <c r="I37" s="69"/>
      <c r="J37" s="45"/>
      <c r="K37" s="72"/>
      <c r="L37" s="76"/>
      <c r="M37" s="46"/>
      <c r="N37" s="210"/>
      <c r="O37" s="210"/>
      <c r="P37" s="203"/>
      <c r="Q37" s="203"/>
      <c r="R37" s="203"/>
      <c r="S37" s="191">
        <f>FundsTable[[#This Row],[Total investments
(beginning of year)
'[1']]]+FundsTable[[#This Row],[New investments up to mid year
'[2']]]-FundsTable[[#This Row],[Divestments up to mid year
'[3']]]</f>
        <v>0</v>
      </c>
      <c r="T37" s="213"/>
    </row>
    <row r="38" spans="1:20" ht="26.25" customHeight="1" x14ac:dyDescent="0.15">
      <c r="A38" s="37" t="s">
        <v>834</v>
      </c>
      <c r="B38" s="205"/>
      <c r="C38" s="43"/>
      <c r="D38" s="21"/>
      <c r="E38" s="43"/>
      <c r="F38" s="21"/>
      <c r="G38" s="21"/>
      <c r="H38" s="21"/>
      <c r="I38" s="69"/>
      <c r="J38" s="45"/>
      <c r="K38" s="72"/>
      <c r="L38" s="76"/>
      <c r="M38" s="46"/>
      <c r="N38" s="210"/>
      <c r="O38" s="210"/>
      <c r="P38" s="203"/>
      <c r="Q38" s="203"/>
      <c r="R38" s="203"/>
      <c r="S38" s="191">
        <f>FundsTable[[#This Row],[Total investments
(beginning of year)
'[1']]]+FundsTable[[#This Row],[New investments up to mid year
'[2']]]-FundsTable[[#This Row],[Divestments up to mid year
'[3']]]</f>
        <v>0</v>
      </c>
      <c r="T38" s="213"/>
    </row>
    <row r="39" spans="1:20" ht="26.25" customHeight="1" x14ac:dyDescent="0.15">
      <c r="A39" s="38" t="s">
        <v>835</v>
      </c>
      <c r="B39" s="205"/>
      <c r="C39" s="43"/>
      <c r="D39" s="21"/>
      <c r="E39" s="43"/>
      <c r="F39" s="21"/>
      <c r="G39" s="21"/>
      <c r="H39" s="21"/>
      <c r="I39" s="69"/>
      <c r="J39" s="45"/>
      <c r="K39" s="72"/>
      <c r="L39" s="76"/>
      <c r="M39" s="46"/>
      <c r="N39" s="210"/>
      <c r="O39" s="210"/>
      <c r="P39" s="203"/>
      <c r="Q39" s="203"/>
      <c r="R39" s="203"/>
      <c r="S39" s="191">
        <f>FundsTable[[#This Row],[Total investments
(beginning of year)
'[1']]]+FundsTable[[#This Row],[New investments up to mid year
'[2']]]-FundsTable[[#This Row],[Divestments up to mid year
'[3']]]</f>
        <v>0</v>
      </c>
      <c r="T39" s="213"/>
    </row>
    <row r="40" spans="1:20" ht="26.25" customHeight="1" x14ac:dyDescent="0.15">
      <c r="A40" s="38" t="s">
        <v>836</v>
      </c>
      <c r="B40" s="205"/>
      <c r="C40" s="43"/>
      <c r="D40" s="21"/>
      <c r="E40" s="43"/>
      <c r="F40" s="21"/>
      <c r="G40" s="21"/>
      <c r="H40" s="21"/>
      <c r="I40" s="69"/>
      <c r="J40" s="45"/>
      <c r="K40" s="72"/>
      <c r="L40" s="76"/>
      <c r="M40" s="46"/>
      <c r="N40" s="210"/>
      <c r="O40" s="210"/>
      <c r="P40" s="203"/>
      <c r="Q40" s="203"/>
      <c r="R40" s="203"/>
      <c r="S40" s="191">
        <f>FundsTable[[#This Row],[Total investments
(beginning of year)
'[1']]]+FundsTable[[#This Row],[New investments up to mid year
'[2']]]-FundsTable[[#This Row],[Divestments up to mid year
'[3']]]</f>
        <v>0</v>
      </c>
      <c r="T40" s="213"/>
    </row>
    <row r="41" spans="1:20" ht="26.25" customHeight="1" x14ac:dyDescent="0.15">
      <c r="A41" s="37" t="s">
        <v>837</v>
      </c>
      <c r="B41" s="205"/>
      <c r="C41" s="43"/>
      <c r="D41" s="21"/>
      <c r="E41" s="43"/>
      <c r="F41" s="21"/>
      <c r="G41" s="21"/>
      <c r="H41" s="21"/>
      <c r="I41" s="69"/>
      <c r="J41" s="45"/>
      <c r="K41" s="72"/>
      <c r="L41" s="76"/>
      <c r="M41" s="46"/>
      <c r="N41" s="210"/>
      <c r="O41" s="210"/>
      <c r="P41" s="203"/>
      <c r="Q41" s="203"/>
      <c r="R41" s="203"/>
      <c r="S41" s="191">
        <f>FundsTable[[#This Row],[Total investments
(beginning of year)
'[1']]]+FundsTable[[#This Row],[New investments up to mid year
'[2']]]-FundsTable[[#This Row],[Divestments up to mid year
'[3']]]</f>
        <v>0</v>
      </c>
      <c r="T41" s="213"/>
    </row>
    <row r="42" spans="1:20" ht="26.25" customHeight="1" x14ac:dyDescent="0.15">
      <c r="A42" s="38" t="s">
        <v>838</v>
      </c>
      <c r="B42" s="205"/>
      <c r="C42" s="43"/>
      <c r="D42" s="21"/>
      <c r="E42" s="43"/>
      <c r="F42" s="21"/>
      <c r="G42" s="21"/>
      <c r="H42" s="21"/>
      <c r="I42" s="69"/>
      <c r="J42" s="45"/>
      <c r="K42" s="72"/>
      <c r="L42" s="76"/>
      <c r="M42" s="46"/>
      <c r="N42" s="210"/>
      <c r="O42" s="210"/>
      <c r="P42" s="203"/>
      <c r="Q42" s="203"/>
      <c r="R42" s="203"/>
      <c r="S42" s="191">
        <f>FundsTable[[#This Row],[Total investments
(beginning of year)
'[1']]]+FundsTable[[#This Row],[New investments up to mid year
'[2']]]-FundsTable[[#This Row],[Divestments up to mid year
'[3']]]</f>
        <v>0</v>
      </c>
      <c r="T42" s="213"/>
    </row>
    <row r="43" spans="1:20" ht="26.25" customHeight="1" x14ac:dyDescent="0.15">
      <c r="A43" s="38" t="s">
        <v>839</v>
      </c>
      <c r="B43" s="205"/>
      <c r="C43" s="43"/>
      <c r="D43" s="21"/>
      <c r="E43" s="43"/>
      <c r="F43" s="21"/>
      <c r="G43" s="21"/>
      <c r="H43" s="21"/>
      <c r="I43" s="69"/>
      <c r="J43" s="45"/>
      <c r="K43" s="72"/>
      <c r="L43" s="76"/>
      <c r="M43" s="46"/>
      <c r="N43" s="210"/>
      <c r="O43" s="210"/>
      <c r="P43" s="203"/>
      <c r="Q43" s="203"/>
      <c r="R43" s="203"/>
      <c r="S43" s="191">
        <f>FundsTable[[#This Row],[Total investments
(beginning of year)
'[1']]]+FundsTable[[#This Row],[New investments up to mid year
'[2']]]-FundsTable[[#This Row],[Divestments up to mid year
'[3']]]</f>
        <v>0</v>
      </c>
      <c r="T43" s="213"/>
    </row>
    <row r="44" spans="1:20" ht="26.25" customHeight="1" x14ac:dyDescent="0.15">
      <c r="A44" s="37" t="s">
        <v>840</v>
      </c>
      <c r="B44" s="205"/>
      <c r="C44" s="43"/>
      <c r="D44" s="21"/>
      <c r="E44" s="43"/>
      <c r="F44" s="21"/>
      <c r="G44" s="21"/>
      <c r="H44" s="21"/>
      <c r="I44" s="69"/>
      <c r="J44" s="45"/>
      <c r="K44" s="72"/>
      <c r="L44" s="76"/>
      <c r="M44" s="46"/>
      <c r="N44" s="210"/>
      <c r="O44" s="210"/>
      <c r="P44" s="203"/>
      <c r="Q44" s="203"/>
      <c r="R44" s="203"/>
      <c r="S44" s="191">
        <f>FundsTable[[#This Row],[Total investments
(beginning of year)
'[1']]]+FundsTable[[#This Row],[New investments up to mid year
'[2']]]-FundsTable[[#This Row],[Divestments up to mid year
'[3']]]</f>
        <v>0</v>
      </c>
      <c r="T44" s="213"/>
    </row>
    <row r="45" spans="1:20" ht="26.25" customHeight="1" x14ac:dyDescent="0.15">
      <c r="A45" s="38" t="s">
        <v>841</v>
      </c>
      <c r="B45" s="205"/>
      <c r="C45" s="43"/>
      <c r="D45" s="21"/>
      <c r="E45" s="43"/>
      <c r="F45" s="21"/>
      <c r="G45" s="21"/>
      <c r="H45" s="21"/>
      <c r="I45" s="69"/>
      <c r="J45" s="45"/>
      <c r="K45" s="72"/>
      <c r="L45" s="76"/>
      <c r="M45" s="46"/>
      <c r="N45" s="210"/>
      <c r="O45" s="210"/>
      <c r="P45" s="203"/>
      <c r="Q45" s="203"/>
      <c r="R45" s="203"/>
      <c r="S45" s="191">
        <f>FundsTable[[#This Row],[Total investments
(beginning of year)
'[1']]]+FundsTable[[#This Row],[New investments up to mid year
'[2']]]-FundsTable[[#This Row],[Divestments up to mid year
'[3']]]</f>
        <v>0</v>
      </c>
      <c r="T45" s="213"/>
    </row>
    <row r="46" spans="1:20" ht="26.25" customHeight="1" x14ac:dyDescent="0.15">
      <c r="A46" s="38" t="s">
        <v>842</v>
      </c>
      <c r="B46" s="205"/>
      <c r="C46" s="43"/>
      <c r="D46" s="21"/>
      <c r="E46" s="43"/>
      <c r="F46" s="21"/>
      <c r="G46" s="21"/>
      <c r="H46" s="21"/>
      <c r="I46" s="69"/>
      <c r="J46" s="45"/>
      <c r="K46" s="72"/>
      <c r="L46" s="76"/>
      <c r="M46" s="46"/>
      <c r="N46" s="210"/>
      <c r="O46" s="210"/>
      <c r="P46" s="203"/>
      <c r="Q46" s="203"/>
      <c r="R46" s="203"/>
      <c r="S46" s="191">
        <f>FundsTable[[#This Row],[Total investments
(beginning of year)
'[1']]]+FundsTable[[#This Row],[New investments up to mid year
'[2']]]-FundsTable[[#This Row],[Divestments up to mid year
'[3']]]</f>
        <v>0</v>
      </c>
      <c r="T46" s="213"/>
    </row>
    <row r="47" spans="1:20" ht="26.25" customHeight="1" x14ac:dyDescent="0.15">
      <c r="A47" s="37" t="s">
        <v>843</v>
      </c>
      <c r="B47" s="205"/>
      <c r="C47" s="43"/>
      <c r="D47" s="21"/>
      <c r="E47" s="43"/>
      <c r="F47" s="21"/>
      <c r="G47" s="21"/>
      <c r="H47" s="21"/>
      <c r="I47" s="69"/>
      <c r="J47" s="45"/>
      <c r="K47" s="72"/>
      <c r="L47" s="76"/>
      <c r="M47" s="46"/>
      <c r="N47" s="210"/>
      <c r="O47" s="210"/>
      <c r="P47" s="203"/>
      <c r="Q47" s="203"/>
      <c r="R47" s="203"/>
      <c r="S47" s="191">
        <f>FundsTable[[#This Row],[Total investments
(beginning of year)
'[1']]]+FundsTable[[#This Row],[New investments up to mid year
'[2']]]-FundsTable[[#This Row],[Divestments up to mid year
'[3']]]</f>
        <v>0</v>
      </c>
      <c r="T47" s="213"/>
    </row>
    <row r="48" spans="1:20" ht="26.25" customHeight="1" x14ac:dyDescent="0.15">
      <c r="A48" s="38" t="s">
        <v>844</v>
      </c>
      <c r="B48" s="206"/>
      <c r="C48" s="48"/>
      <c r="D48" s="49"/>
      <c r="E48" s="48"/>
      <c r="F48" s="49"/>
      <c r="G48" s="49"/>
      <c r="H48" s="49"/>
      <c r="I48" s="70"/>
      <c r="J48" s="50"/>
      <c r="K48" s="73"/>
      <c r="L48" s="77"/>
      <c r="M48" s="51"/>
      <c r="N48" s="211"/>
      <c r="O48" s="211"/>
      <c r="P48" s="203"/>
      <c r="Q48" s="203"/>
      <c r="R48" s="203"/>
      <c r="S48" s="192">
        <f>FundsTable[[#This Row],[Total investments
(beginning of year)
'[1']]]+FundsTable[[#This Row],[New investments up to mid year
'[2']]]-FundsTable[[#This Row],[Divestments up to mid year
'[3']]]</f>
        <v>0</v>
      </c>
      <c r="T48" s="214"/>
    </row>
    <row r="49" spans="1:20" ht="26.25" customHeight="1" x14ac:dyDescent="0.15">
      <c r="A49" s="38" t="s">
        <v>845</v>
      </c>
      <c r="B49" s="207"/>
      <c r="C49" s="182"/>
      <c r="D49" s="183"/>
      <c r="E49" s="182"/>
      <c r="F49" s="183"/>
      <c r="G49" s="183"/>
      <c r="H49" s="183"/>
      <c r="I49" s="184"/>
      <c r="J49" s="185"/>
      <c r="K49" s="186"/>
      <c r="L49" s="187"/>
      <c r="M49" s="188"/>
      <c r="N49" s="210"/>
      <c r="O49" s="210"/>
      <c r="P49" s="203"/>
      <c r="Q49" s="203"/>
      <c r="R49" s="203"/>
      <c r="S49" s="193">
        <f>FundsTable[[#This Row],[Total investments
(beginning of year)
'[1']]]+FundsTable[[#This Row],[New investments up to mid year
'[2']]]-FundsTable[[#This Row],[Divestments up to mid year
'[3']]]</f>
        <v>0</v>
      </c>
      <c r="T49" s="215"/>
    </row>
    <row r="50" spans="1:20" ht="26.25" customHeight="1" x14ac:dyDescent="0.15">
      <c r="A50" s="37" t="s">
        <v>846</v>
      </c>
      <c r="B50" s="207"/>
      <c r="C50" s="182"/>
      <c r="D50" s="183"/>
      <c r="E50" s="182"/>
      <c r="F50" s="183"/>
      <c r="G50" s="183"/>
      <c r="H50" s="183"/>
      <c r="I50" s="184"/>
      <c r="J50" s="185"/>
      <c r="K50" s="186"/>
      <c r="L50" s="187"/>
      <c r="M50" s="188"/>
      <c r="N50" s="210"/>
      <c r="O50" s="210"/>
      <c r="P50" s="203"/>
      <c r="Q50" s="203"/>
      <c r="R50" s="203"/>
      <c r="S50" s="193">
        <f>FundsTable[[#This Row],[Total investments
(beginning of year)
'[1']]]+FundsTable[[#This Row],[New investments up to mid year
'[2']]]-FundsTable[[#This Row],[Divestments up to mid year
'[3']]]</f>
        <v>0</v>
      </c>
      <c r="T50" s="215"/>
    </row>
    <row r="51" spans="1:20" ht="26.25" customHeight="1" x14ac:dyDescent="0.15">
      <c r="A51" s="38" t="s">
        <v>847</v>
      </c>
      <c r="B51" s="207"/>
      <c r="C51" s="182"/>
      <c r="D51" s="183"/>
      <c r="E51" s="182"/>
      <c r="F51" s="183"/>
      <c r="G51" s="183"/>
      <c r="H51" s="183"/>
      <c r="I51" s="184"/>
      <c r="J51" s="185"/>
      <c r="K51" s="186"/>
      <c r="L51" s="187"/>
      <c r="M51" s="188"/>
      <c r="N51" s="210"/>
      <c r="O51" s="210"/>
      <c r="P51" s="203"/>
      <c r="Q51" s="203"/>
      <c r="R51" s="203"/>
      <c r="S51" s="193">
        <f>FundsTable[[#This Row],[Total investments
(beginning of year)
'[1']]]+FundsTable[[#This Row],[New investments up to mid year
'[2']]]-FundsTable[[#This Row],[Divestments up to mid year
'[3']]]</f>
        <v>0</v>
      </c>
      <c r="T51" s="215"/>
    </row>
  </sheetData>
  <sheetProtection password="DAAB" sheet="1" objects="1" scenarios="1"/>
  <mergeCells count="5">
    <mergeCell ref="P6:T6"/>
    <mergeCell ref="L6:O6"/>
    <mergeCell ref="C6:K6"/>
    <mergeCell ref="C3:D3"/>
    <mergeCell ref="C4:D4"/>
  </mergeCells>
  <dataValidations xWindow="342" yWindow="306" count="5">
    <dataValidation type="decimal" allowBlank="1" showInputMessage="1" showErrorMessage="1" errorTitle="Invalid Data Type" error="Only whole numbers and decimals are allowed in this field" sqref="L8:L51">
      <formula1>0</formula1>
      <formula2>1000000000</formula2>
    </dataValidation>
    <dataValidation type="date" allowBlank="1" showInputMessage="1" showErrorMessage="1" errorTitle="Invalid Date Format" error="Your date must be in the &quot;dd/MM/yyyy&quot; format" promptTitle="Date Format" prompt="Please key in your date in the &quot;dd/MM/yyyy&quot; format_x000a_e.g. 31/12/2014" sqref="J8:K51">
      <formula1>10959</formula1>
      <formula2>47483</formula2>
    </dataValidation>
    <dataValidation type="decimal" allowBlank="1" showInputMessage="1" showErrorMessage="1" prompt="Total short and long term borrowings of the fund carried at amortised cost." sqref="I8:I51">
      <formula1>0</formula1>
      <formula2>10^100</formula2>
    </dataValidation>
    <dataValidation type="textLength" allowBlank="1" showInputMessage="1" showErrorMessage="1" errorTitle="Input Too Long" error="This field can only support up to 100 characters" prompt="Please indicate life of the fund in years as specified in the partnership agreement or other constituent document of the fund entity, typically the period from the first closing date of raising investor commitments. If none specied, please leave blank." sqref="E9:E15">
      <formula1>0</formula1>
      <formula2>100</formula2>
    </dataValidation>
    <dataValidation type="textLength" allowBlank="1" showInputMessage="1" showErrorMessage="1" errorTitle="Input Too Long" error="This field can only support up to 100 characters" prompt="Please indicate life of the fund in years as specified in the partnership agreement or other constituent document of the fund entity, typically the period from the first closing date of raising investor commitments. If none specified, please leave blank." sqref="E8">
      <formula1>0</formula1>
      <formula2>100</formula2>
    </dataValidation>
  </dataValidations>
  <pageMargins left="0.70866141732283472" right="0.70866141732283472" top="0.74803149606299213" bottom="0.74803149606299213" header="0.31496062992125984" footer="0.31496062992125984"/>
  <pageSetup paperSize="9" scale="65" fitToHeight="0" orientation="landscape" r:id="rId1"/>
  <colBreaks count="1" manualBreakCount="1">
    <brk id="11" max="47" man="1"/>
  </colBreaks>
  <tableParts count="1">
    <tablePart r:id="rId2"/>
  </tableParts>
  <extLst>
    <ext xmlns:x14="http://schemas.microsoft.com/office/spreadsheetml/2009/9/main" uri="{CCE6A557-97BC-4b89-ADB6-D9C93CAAB3DF}">
      <x14:dataValidations xmlns:xm="http://schemas.microsoft.com/office/excel/2006/main" xWindow="342" yWindow="306" count="5">
        <x14:dataValidation type="list" allowBlank="1" showInputMessage="1" showErrorMessage="1">
          <x14:formula1>
            <xm:f>ValidationCells!$A$1:$A$2</xm:f>
          </x14:formula1>
          <xm:sqref>F8:F51</xm:sqref>
        </x14:dataValidation>
        <x14:dataValidation type="list" allowBlank="1" showInputMessage="1" showErrorMessage="1">
          <x14:formula1>
            <xm:f>ValidationCells!$J$1:$J$10</xm:f>
          </x14:formula1>
          <xm:sqref>H8:H51</xm:sqref>
        </x14:dataValidation>
        <x14:dataValidation type="list" allowBlank="1" showInputMessage="1" showErrorMessage="1">
          <x14:formula1>
            <xm:f>ValidationCells!$D$1:$D$2</xm:f>
          </x14:formula1>
          <xm:sqref>D8:D51</xm:sqref>
        </x14:dataValidation>
        <x14:dataValidation type="list" allowBlank="1" showInputMessage="1" showErrorMessage="1" errorTitle="Input Too Long" error="This field can only support up to 100 characters">
          <x14:formula1>
            <xm:f>ValidationCells!$I$1:$I$201</xm:f>
          </x14:formula1>
          <xm:sqref>C8:C51</xm:sqref>
        </x14:dataValidation>
        <x14:dataValidation type="list" allowBlank="1" showInputMessage="1" showErrorMessage="1">
          <x14:formula1>
            <xm:f>ValidationCells!$N$1:$N$13</xm:f>
          </x14:formula1>
          <xm:sqref>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showGridLines="0" topLeftCell="B79" workbookViewId="0">
      <selection activeCell="C2" sqref="C2:D2"/>
    </sheetView>
  </sheetViews>
  <sheetFormatPr defaultRowHeight="12.75" x14ac:dyDescent="0.2"/>
  <cols>
    <col min="1" max="1" width="33.42578125" style="189" hidden="1" customWidth="1"/>
    <col min="2" max="2" width="42.28515625" customWidth="1"/>
    <col min="3" max="3" width="15.42578125" customWidth="1"/>
    <col min="4" max="4" width="16.85546875" customWidth="1"/>
    <col min="5" max="6" width="22.42578125" customWidth="1"/>
  </cols>
  <sheetData>
    <row r="1" spans="1:6" ht="12.75" customHeight="1" x14ac:dyDescent="0.25">
      <c r="A1" s="1" t="s">
        <v>752</v>
      </c>
      <c r="B1" s="104" t="s">
        <v>449</v>
      </c>
      <c r="C1" s="280">
        <f>'General Info'!C7</f>
        <v>0</v>
      </c>
      <c r="D1" s="281"/>
      <c r="E1" s="105"/>
      <c r="F1" s="106"/>
    </row>
    <row r="2" spans="1:6" ht="12.75" customHeight="1" x14ac:dyDescent="0.2">
      <c r="A2" s="1" t="s">
        <v>725</v>
      </c>
      <c r="B2" s="107" t="s">
        <v>442</v>
      </c>
      <c r="C2" s="282">
        <f>'General Info'!C9</f>
        <v>0</v>
      </c>
      <c r="D2" s="283"/>
      <c r="E2" s="108"/>
      <c r="F2" s="91"/>
    </row>
    <row r="3" spans="1:6" ht="12.75" customHeight="1" x14ac:dyDescent="0.25">
      <c r="A3" s="1" t="s">
        <v>895</v>
      </c>
      <c r="B3" s="109" t="s">
        <v>487</v>
      </c>
      <c r="C3" s="277"/>
      <c r="D3" s="278"/>
      <c r="E3" s="105"/>
      <c r="F3" s="106"/>
    </row>
    <row r="4" spans="1:6" ht="12.75" customHeight="1" thickBot="1" x14ac:dyDescent="0.3">
      <c r="A4" s="1" t="s">
        <v>896</v>
      </c>
      <c r="B4" s="110" t="s">
        <v>488</v>
      </c>
      <c r="C4" s="277"/>
      <c r="D4" s="278"/>
      <c r="E4" s="105"/>
      <c r="F4" s="106"/>
    </row>
    <row r="5" spans="1:6" x14ac:dyDescent="0.2">
      <c r="B5" s="111"/>
      <c r="C5" s="112"/>
      <c r="D5" s="112"/>
      <c r="E5" s="113"/>
      <c r="F5" s="92"/>
    </row>
    <row r="6" spans="1:6" ht="19.5" thickBot="1" x14ac:dyDescent="0.35">
      <c r="B6" s="93" t="s">
        <v>489</v>
      </c>
      <c r="C6" s="114"/>
      <c r="D6" s="114"/>
      <c r="E6" s="113"/>
      <c r="F6" s="115"/>
    </row>
    <row r="7" spans="1:6" ht="13.5" thickBot="1" x14ac:dyDescent="0.25">
      <c r="A7" s="189" t="s">
        <v>899</v>
      </c>
      <c r="B7" s="116" t="s">
        <v>490</v>
      </c>
      <c r="C7" s="117" t="s">
        <v>491</v>
      </c>
      <c r="D7" s="118" t="s">
        <v>492</v>
      </c>
      <c r="E7" s="119" t="s">
        <v>363</v>
      </c>
      <c r="F7" s="105"/>
    </row>
    <row r="8" spans="1:6" x14ac:dyDescent="0.2">
      <c r="A8" s="1" t="s">
        <v>909</v>
      </c>
      <c r="B8" s="120" t="s">
        <v>493</v>
      </c>
      <c r="C8" s="194">
        <f>SUM(C9:C18)</f>
        <v>0</v>
      </c>
      <c r="D8" s="195">
        <f>SUM(D9:D18)</f>
        <v>0</v>
      </c>
      <c r="E8" s="121" t="s">
        <v>494</v>
      </c>
      <c r="F8" s="91"/>
    </row>
    <row r="9" spans="1:6" x14ac:dyDescent="0.2">
      <c r="A9" s="1" t="s">
        <v>856</v>
      </c>
      <c r="B9" s="122" t="s">
        <v>495</v>
      </c>
      <c r="C9" s="123"/>
      <c r="D9" s="123"/>
      <c r="E9" s="121" t="s">
        <v>496</v>
      </c>
      <c r="F9" s="91"/>
    </row>
    <row r="10" spans="1:6" x14ac:dyDescent="0.2">
      <c r="A10" s="1" t="s">
        <v>855</v>
      </c>
      <c r="B10" s="122" t="s">
        <v>497</v>
      </c>
      <c r="C10" s="123"/>
      <c r="D10" s="123"/>
      <c r="E10" s="121" t="s">
        <v>498</v>
      </c>
      <c r="F10" s="91"/>
    </row>
    <row r="11" spans="1:6" x14ac:dyDescent="0.2">
      <c r="A11" s="1" t="s">
        <v>894</v>
      </c>
      <c r="B11" s="124" t="s">
        <v>499</v>
      </c>
      <c r="C11" s="123"/>
      <c r="D11" s="123"/>
      <c r="E11" s="121" t="s">
        <v>500</v>
      </c>
      <c r="F11" s="91"/>
    </row>
    <row r="12" spans="1:6" x14ac:dyDescent="0.2">
      <c r="A12" s="1" t="s">
        <v>854</v>
      </c>
      <c r="B12" s="124" t="s">
        <v>501</v>
      </c>
      <c r="C12" s="123"/>
      <c r="D12" s="123"/>
      <c r="E12" s="121" t="s">
        <v>502</v>
      </c>
      <c r="F12" s="91"/>
    </row>
    <row r="13" spans="1:6" x14ac:dyDescent="0.2">
      <c r="A13" s="1" t="s">
        <v>853</v>
      </c>
      <c r="B13" s="124" t="s">
        <v>503</v>
      </c>
      <c r="C13" s="123"/>
      <c r="D13" s="123"/>
      <c r="E13" s="125" t="s">
        <v>504</v>
      </c>
      <c r="F13" s="126"/>
    </row>
    <row r="14" spans="1:6" x14ac:dyDescent="0.2">
      <c r="A14" s="1" t="s">
        <v>852</v>
      </c>
      <c r="B14" s="124" t="s">
        <v>505</v>
      </c>
      <c r="C14" s="123"/>
      <c r="D14" s="123"/>
      <c r="E14" s="125" t="s">
        <v>506</v>
      </c>
      <c r="F14" s="126"/>
    </row>
    <row r="15" spans="1:6" x14ac:dyDescent="0.2">
      <c r="A15" s="1" t="s">
        <v>851</v>
      </c>
      <c r="B15" s="124" t="s">
        <v>507</v>
      </c>
      <c r="C15" s="123"/>
      <c r="D15" s="123"/>
      <c r="E15" s="125" t="s">
        <v>508</v>
      </c>
      <c r="F15" s="126"/>
    </row>
    <row r="16" spans="1:6" x14ac:dyDescent="0.2">
      <c r="A16" s="1" t="s">
        <v>850</v>
      </c>
      <c r="B16" s="124" t="s">
        <v>509</v>
      </c>
      <c r="C16" s="123"/>
      <c r="D16" s="123"/>
      <c r="E16" s="125" t="s">
        <v>510</v>
      </c>
      <c r="F16" s="126"/>
    </row>
    <row r="17" spans="1:6" x14ac:dyDescent="0.2">
      <c r="A17" s="1" t="s">
        <v>849</v>
      </c>
      <c r="B17" s="124" t="s">
        <v>511</v>
      </c>
      <c r="C17" s="123"/>
      <c r="D17" s="123"/>
      <c r="E17" s="125" t="s">
        <v>512</v>
      </c>
      <c r="F17" s="126"/>
    </row>
    <row r="18" spans="1:6" x14ac:dyDescent="0.2">
      <c r="A18" s="1" t="s">
        <v>848</v>
      </c>
      <c r="B18" s="124" t="s">
        <v>513</v>
      </c>
      <c r="C18" s="123"/>
      <c r="D18" s="123"/>
      <c r="E18" s="121" t="s">
        <v>514</v>
      </c>
      <c r="F18" s="105"/>
    </row>
    <row r="19" spans="1:6" x14ac:dyDescent="0.2">
      <c r="A19" s="1" t="s">
        <v>908</v>
      </c>
      <c r="B19" s="127" t="s">
        <v>515</v>
      </c>
      <c r="C19" s="196">
        <f>SUM(C20:C22)</f>
        <v>0</v>
      </c>
      <c r="D19" s="196">
        <f>SUM(D20:D22)</f>
        <v>0</v>
      </c>
      <c r="E19" s="128" t="s">
        <v>516</v>
      </c>
      <c r="F19" s="105"/>
    </row>
    <row r="20" spans="1:6" x14ac:dyDescent="0.2">
      <c r="A20" s="1" t="s">
        <v>897</v>
      </c>
      <c r="B20" s="129" t="s">
        <v>517</v>
      </c>
      <c r="C20" s="123"/>
      <c r="D20" s="123"/>
      <c r="E20" s="121" t="s">
        <v>518</v>
      </c>
      <c r="F20" s="105"/>
    </row>
    <row r="21" spans="1:6" x14ac:dyDescent="0.2">
      <c r="A21" s="1" t="s">
        <v>857</v>
      </c>
      <c r="B21" s="130" t="s">
        <v>519</v>
      </c>
      <c r="C21" s="123"/>
      <c r="D21" s="123"/>
      <c r="E21" s="121" t="s">
        <v>520</v>
      </c>
      <c r="F21" s="105"/>
    </row>
    <row r="22" spans="1:6" x14ac:dyDescent="0.2">
      <c r="A22" s="1" t="s">
        <v>753</v>
      </c>
      <c r="B22" s="130" t="s">
        <v>521</v>
      </c>
      <c r="C22" s="123"/>
      <c r="D22" s="123"/>
      <c r="E22" s="121" t="s">
        <v>522</v>
      </c>
      <c r="F22" s="113"/>
    </row>
    <row r="23" spans="1:6" x14ac:dyDescent="0.2">
      <c r="A23" s="1" t="s">
        <v>910</v>
      </c>
      <c r="B23" s="131" t="s">
        <v>523</v>
      </c>
      <c r="C23" s="196">
        <f>SUM(C24:C26)</f>
        <v>0</v>
      </c>
      <c r="D23" s="196">
        <f>SUM(D24:D26)</f>
        <v>0</v>
      </c>
      <c r="E23" s="121" t="s">
        <v>524</v>
      </c>
      <c r="F23" s="105"/>
    </row>
    <row r="24" spans="1:6" x14ac:dyDescent="0.2">
      <c r="A24" s="1" t="s">
        <v>858</v>
      </c>
      <c r="B24" s="129" t="s">
        <v>525</v>
      </c>
      <c r="C24" s="123"/>
      <c r="D24" s="123"/>
      <c r="E24" s="121" t="s">
        <v>526</v>
      </c>
      <c r="F24" s="132"/>
    </row>
    <row r="25" spans="1:6" x14ac:dyDescent="0.2">
      <c r="A25" s="1" t="s">
        <v>754</v>
      </c>
      <c r="B25" s="129" t="s">
        <v>527</v>
      </c>
      <c r="C25" s="123"/>
      <c r="D25" s="123"/>
      <c r="E25" s="121" t="s">
        <v>528</v>
      </c>
      <c r="F25" s="132"/>
    </row>
    <row r="26" spans="1:6" x14ac:dyDescent="0.2">
      <c r="A26" s="1" t="s">
        <v>859</v>
      </c>
      <c r="B26" s="129" t="s">
        <v>529</v>
      </c>
      <c r="C26" s="123"/>
      <c r="D26" s="123"/>
      <c r="E26" s="121" t="s">
        <v>530</v>
      </c>
      <c r="F26" s="132"/>
    </row>
    <row r="27" spans="1:6" x14ac:dyDescent="0.2">
      <c r="A27" s="1" t="s">
        <v>911</v>
      </c>
      <c r="B27" s="133" t="s">
        <v>531</v>
      </c>
      <c r="C27" s="196">
        <f>SUM(C28:C30)</f>
        <v>0</v>
      </c>
      <c r="D27" s="196">
        <f>SUM(D28:D30)</f>
        <v>0</v>
      </c>
      <c r="E27" s="121" t="s">
        <v>532</v>
      </c>
      <c r="F27" s="91"/>
    </row>
    <row r="28" spans="1:6" x14ac:dyDescent="0.2">
      <c r="A28" s="1" t="s">
        <v>755</v>
      </c>
      <c r="B28" s="130" t="s">
        <v>533</v>
      </c>
      <c r="C28" s="123"/>
      <c r="D28" s="123"/>
      <c r="E28" s="121" t="s">
        <v>534</v>
      </c>
      <c r="F28" s="91"/>
    </row>
    <row r="29" spans="1:6" x14ac:dyDescent="0.2">
      <c r="A29" s="1" t="s">
        <v>756</v>
      </c>
      <c r="B29" s="130" t="s">
        <v>535</v>
      </c>
      <c r="C29" s="134"/>
      <c r="D29" s="134"/>
      <c r="E29" s="121" t="s">
        <v>536</v>
      </c>
      <c r="F29" s="91"/>
    </row>
    <row r="30" spans="1:6" x14ac:dyDescent="0.2">
      <c r="A30" s="1" t="s">
        <v>757</v>
      </c>
      <c r="B30" s="130" t="s">
        <v>537</v>
      </c>
      <c r="C30" s="123"/>
      <c r="D30" s="123"/>
      <c r="E30" s="121" t="s">
        <v>538</v>
      </c>
      <c r="F30" s="91"/>
    </row>
    <row r="31" spans="1:6" x14ac:dyDescent="0.2">
      <c r="A31" s="1" t="s">
        <v>912</v>
      </c>
      <c r="B31" s="135" t="s">
        <v>539</v>
      </c>
      <c r="C31" s="136">
        <f>SUM(C32:C33)</f>
        <v>0</v>
      </c>
      <c r="D31" s="137">
        <f>SUM(D32:D33)</f>
        <v>0</v>
      </c>
      <c r="E31" s="121" t="s">
        <v>540</v>
      </c>
      <c r="F31" s="113"/>
    </row>
    <row r="32" spans="1:6" x14ac:dyDescent="0.2">
      <c r="A32" s="1" t="s">
        <v>758</v>
      </c>
      <c r="B32" s="130" t="s">
        <v>541</v>
      </c>
      <c r="C32" s="123"/>
      <c r="D32" s="123"/>
      <c r="E32" s="121" t="s">
        <v>542</v>
      </c>
      <c r="F32" s="91"/>
    </row>
    <row r="33" spans="1:6" x14ac:dyDescent="0.2">
      <c r="A33" s="1" t="s">
        <v>759</v>
      </c>
      <c r="B33" s="130" t="s">
        <v>543</v>
      </c>
      <c r="C33" s="123"/>
      <c r="D33" s="123"/>
      <c r="E33" s="121" t="s">
        <v>544</v>
      </c>
      <c r="F33" s="91"/>
    </row>
    <row r="34" spans="1:6" x14ac:dyDescent="0.2">
      <c r="A34" s="1" t="s">
        <v>760</v>
      </c>
      <c r="B34" s="135" t="s">
        <v>545</v>
      </c>
      <c r="C34" s="123"/>
      <c r="D34" s="123"/>
      <c r="E34" s="121" t="s">
        <v>546</v>
      </c>
      <c r="F34" s="91"/>
    </row>
    <row r="35" spans="1:6" x14ac:dyDescent="0.2">
      <c r="A35" s="1" t="s">
        <v>891</v>
      </c>
      <c r="B35" s="133" t="s">
        <v>547</v>
      </c>
      <c r="C35" s="123"/>
      <c r="D35" s="123"/>
      <c r="E35" s="121" t="s">
        <v>548</v>
      </c>
      <c r="F35" s="91"/>
    </row>
    <row r="36" spans="1:6" ht="13.5" thickBot="1" x14ac:dyDescent="0.25">
      <c r="A36" s="1" t="s">
        <v>761</v>
      </c>
      <c r="B36" s="127" t="s">
        <v>549</v>
      </c>
      <c r="C36" s="123"/>
      <c r="D36" s="138"/>
      <c r="E36" s="121" t="s">
        <v>550</v>
      </c>
      <c r="F36" s="91"/>
    </row>
    <row r="37" spans="1:6" ht="13.5" thickBot="1" x14ac:dyDescent="0.25">
      <c r="A37" s="1" t="s">
        <v>878</v>
      </c>
      <c r="B37" s="139" t="s">
        <v>551</v>
      </c>
      <c r="C37" s="140">
        <f>SUM(C8,C19,C23,C27,C31,C34,C35,C36)</f>
        <v>0</v>
      </c>
      <c r="D37" s="140">
        <f>SUM(D8,D19,D23,D27,D31,D34,D35,D36)</f>
        <v>0</v>
      </c>
      <c r="E37" s="121" t="s">
        <v>552</v>
      </c>
      <c r="F37" s="91"/>
    </row>
    <row r="38" spans="1:6" x14ac:dyDescent="0.2">
      <c r="B38" s="141"/>
      <c r="C38" s="105"/>
      <c r="D38" s="105"/>
      <c r="E38" s="113"/>
      <c r="F38" s="91"/>
    </row>
    <row r="39" spans="1:6" ht="19.5" thickBot="1" x14ac:dyDescent="0.35">
      <c r="B39" s="142" t="s">
        <v>553</v>
      </c>
      <c r="C39" s="114"/>
      <c r="D39" s="114"/>
      <c r="E39" s="113"/>
      <c r="F39" s="91"/>
    </row>
    <row r="40" spans="1:6" ht="13.5" thickBot="1" x14ac:dyDescent="0.25">
      <c r="A40" s="189" t="s">
        <v>900</v>
      </c>
      <c r="B40" s="143" t="s">
        <v>490</v>
      </c>
      <c r="C40" s="117" t="s">
        <v>491</v>
      </c>
      <c r="D40" s="118" t="s">
        <v>492</v>
      </c>
      <c r="E40" s="119" t="s">
        <v>363</v>
      </c>
      <c r="F40" s="91"/>
    </row>
    <row r="41" spans="1:6" x14ac:dyDescent="0.2">
      <c r="A41" s="1" t="s">
        <v>913</v>
      </c>
      <c r="B41" s="144" t="s">
        <v>554</v>
      </c>
      <c r="C41" s="197">
        <f>SUM(C42:C47)</f>
        <v>0</v>
      </c>
      <c r="D41" s="198">
        <f>SUM(D42:D47)</f>
        <v>0</v>
      </c>
      <c r="E41" s="121" t="s">
        <v>555</v>
      </c>
      <c r="F41" s="91"/>
    </row>
    <row r="42" spans="1:6" x14ac:dyDescent="0.2">
      <c r="A42" s="1" t="s">
        <v>860</v>
      </c>
      <c r="B42" s="122" t="s">
        <v>556</v>
      </c>
      <c r="C42" s="123"/>
      <c r="D42" s="123"/>
      <c r="E42" s="121" t="s">
        <v>557</v>
      </c>
      <c r="F42" s="91"/>
    </row>
    <row r="43" spans="1:6" x14ac:dyDescent="0.2">
      <c r="A43" s="1" t="s">
        <v>861</v>
      </c>
      <c r="B43" s="122" t="s">
        <v>558</v>
      </c>
      <c r="C43" s="123"/>
      <c r="D43" s="123"/>
      <c r="E43" s="121" t="s">
        <v>559</v>
      </c>
      <c r="F43" s="91"/>
    </row>
    <row r="44" spans="1:6" x14ac:dyDescent="0.2">
      <c r="A44" s="1" t="s">
        <v>560</v>
      </c>
      <c r="B44" s="130" t="s">
        <v>560</v>
      </c>
      <c r="C44" s="123"/>
      <c r="D44" s="123"/>
      <c r="E44" s="121" t="s">
        <v>561</v>
      </c>
      <c r="F44" s="91"/>
    </row>
    <row r="45" spans="1:6" x14ac:dyDescent="0.2">
      <c r="A45" s="1" t="s">
        <v>862</v>
      </c>
      <c r="B45" s="130" t="s">
        <v>562</v>
      </c>
      <c r="C45" s="123"/>
      <c r="D45" s="123"/>
      <c r="E45" s="121" t="s">
        <v>563</v>
      </c>
      <c r="F45" s="91"/>
    </row>
    <row r="46" spans="1:6" x14ac:dyDescent="0.2">
      <c r="A46" s="1" t="s">
        <v>762</v>
      </c>
      <c r="B46" s="130" t="s">
        <v>564</v>
      </c>
      <c r="C46" s="123"/>
      <c r="D46" s="123"/>
      <c r="E46" s="121" t="s">
        <v>565</v>
      </c>
      <c r="F46" s="91"/>
    </row>
    <row r="47" spans="1:6" x14ac:dyDescent="0.2">
      <c r="A47" s="1" t="s">
        <v>863</v>
      </c>
      <c r="B47" s="130" t="s">
        <v>566</v>
      </c>
      <c r="C47" s="123"/>
      <c r="D47" s="123"/>
      <c r="E47" s="121" t="s">
        <v>567</v>
      </c>
      <c r="F47" s="91"/>
    </row>
    <row r="48" spans="1:6" x14ac:dyDescent="0.2">
      <c r="A48" s="1" t="s">
        <v>914</v>
      </c>
      <c r="B48" s="127" t="s">
        <v>568</v>
      </c>
      <c r="C48" s="199">
        <f>SUM(C49:C51)</f>
        <v>0</v>
      </c>
      <c r="D48" s="199">
        <f>SUM(D49:D51)</f>
        <v>0</v>
      </c>
      <c r="E48" s="128" t="s">
        <v>569</v>
      </c>
      <c r="F48" s="91"/>
    </row>
    <row r="49" spans="1:6" x14ac:dyDescent="0.2">
      <c r="A49" s="1" t="s">
        <v>864</v>
      </c>
      <c r="B49" s="129" t="s">
        <v>570</v>
      </c>
      <c r="C49" s="123"/>
      <c r="D49" s="123"/>
      <c r="E49" s="121" t="s">
        <v>571</v>
      </c>
      <c r="F49" s="91"/>
    </row>
    <row r="50" spans="1:6" x14ac:dyDescent="0.2">
      <c r="A50" s="1" t="s">
        <v>763</v>
      </c>
      <c r="B50" s="130" t="s">
        <v>572</v>
      </c>
      <c r="C50" s="123"/>
      <c r="D50" s="123"/>
      <c r="E50" s="121" t="s">
        <v>573</v>
      </c>
      <c r="F50" s="91"/>
    </row>
    <row r="51" spans="1:6" x14ac:dyDescent="0.2">
      <c r="A51" s="1" t="s">
        <v>764</v>
      </c>
      <c r="B51" s="130" t="s">
        <v>574</v>
      </c>
      <c r="C51" s="123"/>
      <c r="D51" s="123"/>
      <c r="E51" s="121" t="s">
        <v>575</v>
      </c>
      <c r="F51" s="91"/>
    </row>
    <row r="52" spans="1:6" x14ac:dyDescent="0.2">
      <c r="A52" s="1" t="s">
        <v>765</v>
      </c>
      <c r="B52" s="145" t="s">
        <v>576</v>
      </c>
      <c r="C52" s="123"/>
      <c r="D52" s="123"/>
      <c r="E52" s="121" t="s">
        <v>577</v>
      </c>
      <c r="F52" s="91"/>
    </row>
    <row r="53" spans="1:6" x14ac:dyDescent="0.2">
      <c r="A53" s="1" t="s">
        <v>915</v>
      </c>
      <c r="B53" s="146" t="s">
        <v>578</v>
      </c>
      <c r="C53" s="199">
        <f>SUM(C54:C56)</f>
        <v>0</v>
      </c>
      <c r="D53" s="199">
        <f>SUM(D54:D56)</f>
        <v>0</v>
      </c>
      <c r="E53" s="121" t="s">
        <v>579</v>
      </c>
      <c r="F53" s="91"/>
    </row>
    <row r="54" spans="1:6" x14ac:dyDescent="0.2">
      <c r="A54" s="1" t="s">
        <v>755</v>
      </c>
      <c r="B54" s="130" t="s">
        <v>533</v>
      </c>
      <c r="C54" s="123"/>
      <c r="D54" s="123"/>
      <c r="E54" s="121" t="s">
        <v>580</v>
      </c>
      <c r="F54" s="91"/>
    </row>
    <row r="55" spans="1:6" x14ac:dyDescent="0.2">
      <c r="A55" s="1" t="s">
        <v>756</v>
      </c>
      <c r="B55" s="130" t="s">
        <v>535</v>
      </c>
      <c r="C55" s="123"/>
      <c r="D55" s="123"/>
      <c r="E55" s="121" t="s">
        <v>581</v>
      </c>
      <c r="F55" s="91"/>
    </row>
    <row r="56" spans="1:6" x14ac:dyDescent="0.2">
      <c r="A56" s="1" t="s">
        <v>766</v>
      </c>
      <c r="B56" s="130" t="s">
        <v>582</v>
      </c>
      <c r="C56" s="123"/>
      <c r="D56" s="123"/>
      <c r="E56" s="121" t="s">
        <v>583</v>
      </c>
      <c r="F56" s="91"/>
    </row>
    <row r="57" spans="1:6" x14ac:dyDescent="0.2">
      <c r="A57" s="1" t="s">
        <v>916</v>
      </c>
      <c r="B57" s="127" t="s">
        <v>584</v>
      </c>
      <c r="C57" s="147">
        <f>SUM(C58:C59)</f>
        <v>0</v>
      </c>
      <c r="D57" s="148">
        <f>SUM(D58:D59)</f>
        <v>0</v>
      </c>
      <c r="E57" s="121" t="s">
        <v>585</v>
      </c>
      <c r="F57" s="91"/>
    </row>
    <row r="58" spans="1:6" x14ac:dyDescent="0.2">
      <c r="A58" s="1" t="s">
        <v>758</v>
      </c>
      <c r="B58" s="130" t="s">
        <v>541</v>
      </c>
      <c r="C58" s="123"/>
      <c r="D58" s="123"/>
      <c r="E58" s="121" t="s">
        <v>586</v>
      </c>
      <c r="F58" s="91"/>
    </row>
    <row r="59" spans="1:6" x14ac:dyDescent="0.2">
      <c r="A59" s="1" t="s">
        <v>759</v>
      </c>
      <c r="B59" s="130" t="s">
        <v>543</v>
      </c>
      <c r="C59" s="123"/>
      <c r="D59" s="123"/>
      <c r="E59" s="121" t="s">
        <v>587</v>
      </c>
      <c r="F59" s="91"/>
    </row>
    <row r="60" spans="1:6" x14ac:dyDescent="0.2">
      <c r="A60" s="1" t="s">
        <v>865</v>
      </c>
      <c r="B60" s="145" t="s">
        <v>588</v>
      </c>
      <c r="C60" s="123"/>
      <c r="D60" s="123"/>
      <c r="E60" s="121" t="s">
        <v>589</v>
      </c>
      <c r="F60" s="91"/>
    </row>
    <row r="61" spans="1:6" x14ac:dyDescent="0.2">
      <c r="A61" s="1" t="s">
        <v>767</v>
      </c>
      <c r="B61" s="145" t="s">
        <v>590</v>
      </c>
      <c r="C61" s="123"/>
      <c r="D61" s="123"/>
      <c r="E61" s="121" t="s">
        <v>591</v>
      </c>
      <c r="F61" s="91"/>
    </row>
    <row r="62" spans="1:6" x14ac:dyDescent="0.2">
      <c r="A62" s="1" t="s">
        <v>917</v>
      </c>
      <c r="B62" s="145" t="s">
        <v>592</v>
      </c>
      <c r="C62" s="199">
        <f>SUM(C63:C64)</f>
        <v>0</v>
      </c>
      <c r="D62" s="199">
        <f>SUM(D63:D64)</f>
        <v>0</v>
      </c>
      <c r="E62" s="121" t="s">
        <v>593</v>
      </c>
      <c r="F62" s="91"/>
    </row>
    <row r="63" spans="1:6" x14ac:dyDescent="0.2">
      <c r="A63" s="1" t="s">
        <v>768</v>
      </c>
      <c r="B63" s="130" t="s">
        <v>594</v>
      </c>
      <c r="C63" s="123"/>
      <c r="D63" s="123"/>
      <c r="E63" s="121" t="s">
        <v>595</v>
      </c>
      <c r="F63" s="91"/>
    </row>
    <row r="64" spans="1:6" x14ac:dyDescent="0.2">
      <c r="A64" s="1" t="s">
        <v>769</v>
      </c>
      <c r="B64" s="130" t="s">
        <v>596</v>
      </c>
      <c r="C64" s="123"/>
      <c r="D64" s="123"/>
      <c r="E64" s="121" t="s">
        <v>597</v>
      </c>
      <c r="F64" s="91"/>
    </row>
    <row r="65" spans="1:6" x14ac:dyDescent="0.2">
      <c r="A65" s="1" t="s">
        <v>918</v>
      </c>
      <c r="B65" s="146" t="s">
        <v>598</v>
      </c>
      <c r="C65" s="199">
        <f>SUM(C66:C74)</f>
        <v>0</v>
      </c>
      <c r="D65" s="199">
        <f>SUM(D66:D74)</f>
        <v>0</v>
      </c>
      <c r="E65" s="121" t="s">
        <v>599</v>
      </c>
      <c r="F65" s="91"/>
    </row>
    <row r="66" spans="1:6" x14ac:dyDescent="0.2">
      <c r="A66" s="1" t="s">
        <v>866</v>
      </c>
      <c r="B66" s="130" t="s">
        <v>600</v>
      </c>
      <c r="C66" s="123"/>
      <c r="D66" s="123"/>
      <c r="E66" s="121" t="s">
        <v>601</v>
      </c>
      <c r="F66" s="91"/>
    </row>
    <row r="67" spans="1:6" x14ac:dyDescent="0.2">
      <c r="A67" s="1" t="s">
        <v>867</v>
      </c>
      <c r="B67" s="130" t="s">
        <v>602</v>
      </c>
      <c r="C67" s="123"/>
      <c r="D67" s="123"/>
      <c r="E67" s="121" t="s">
        <v>603</v>
      </c>
      <c r="F67" s="91"/>
    </row>
    <row r="68" spans="1:6" x14ac:dyDescent="0.2">
      <c r="A68" s="1" t="s">
        <v>868</v>
      </c>
      <c r="B68" s="130" t="s">
        <v>604</v>
      </c>
      <c r="C68" s="123"/>
      <c r="D68" s="123"/>
      <c r="E68" s="121" t="s">
        <v>605</v>
      </c>
      <c r="F68" s="91"/>
    </row>
    <row r="69" spans="1:6" x14ac:dyDescent="0.2">
      <c r="A69" s="1" t="s">
        <v>869</v>
      </c>
      <c r="B69" s="130" t="s">
        <v>606</v>
      </c>
      <c r="C69" s="123"/>
      <c r="D69" s="123"/>
      <c r="E69" s="121" t="s">
        <v>607</v>
      </c>
      <c r="F69" s="91"/>
    </row>
    <row r="70" spans="1:6" x14ac:dyDescent="0.2">
      <c r="A70" s="1" t="s">
        <v>870</v>
      </c>
      <c r="B70" s="130" t="s">
        <v>608</v>
      </c>
      <c r="C70" s="123"/>
      <c r="D70" s="123"/>
      <c r="E70" s="121" t="s">
        <v>609</v>
      </c>
      <c r="F70" s="91"/>
    </row>
    <row r="71" spans="1:6" x14ac:dyDescent="0.2">
      <c r="A71" s="1" t="s">
        <v>770</v>
      </c>
      <c r="B71" s="130" t="s">
        <v>610</v>
      </c>
      <c r="C71" s="123"/>
      <c r="D71" s="123"/>
      <c r="E71" s="121" t="s">
        <v>611</v>
      </c>
      <c r="F71" s="91"/>
    </row>
    <row r="72" spans="1:6" x14ac:dyDescent="0.2">
      <c r="A72" s="1" t="s">
        <v>771</v>
      </c>
      <c r="B72" s="130" t="s">
        <v>612</v>
      </c>
      <c r="C72" s="123"/>
      <c r="D72" s="123"/>
      <c r="E72" s="121" t="s">
        <v>613</v>
      </c>
      <c r="F72" s="91"/>
    </row>
    <row r="73" spans="1:6" x14ac:dyDescent="0.2">
      <c r="A73" s="1" t="s">
        <v>772</v>
      </c>
      <c r="B73" s="130" t="s">
        <v>614</v>
      </c>
      <c r="C73" s="123"/>
      <c r="D73" s="123"/>
      <c r="E73" s="121" t="s">
        <v>615</v>
      </c>
      <c r="F73" s="91"/>
    </row>
    <row r="74" spans="1:6" x14ac:dyDescent="0.2">
      <c r="A74" s="1" t="s">
        <v>892</v>
      </c>
      <c r="B74" s="130" t="s">
        <v>616</v>
      </c>
      <c r="C74" s="123"/>
      <c r="D74" s="123"/>
      <c r="E74" s="121" t="s">
        <v>617</v>
      </c>
      <c r="F74" s="91"/>
    </row>
    <row r="75" spans="1:6" x14ac:dyDescent="0.2">
      <c r="A75" s="1" t="s">
        <v>919</v>
      </c>
      <c r="B75" s="145" t="s">
        <v>618</v>
      </c>
      <c r="C75" s="199">
        <f>SUM(C76:C89)</f>
        <v>0</v>
      </c>
      <c r="D75" s="199">
        <f>SUM(D76:D89)</f>
        <v>0</v>
      </c>
      <c r="E75" s="121" t="s">
        <v>619</v>
      </c>
      <c r="F75" s="91"/>
    </row>
    <row r="76" spans="1:6" x14ac:dyDescent="0.2">
      <c r="A76" s="1" t="s">
        <v>620</v>
      </c>
      <c r="B76" s="130" t="s">
        <v>620</v>
      </c>
      <c r="C76" s="123"/>
      <c r="D76" s="123"/>
      <c r="E76" s="121" t="s">
        <v>621</v>
      </c>
      <c r="F76" s="91"/>
    </row>
    <row r="77" spans="1:6" x14ac:dyDescent="0.2">
      <c r="A77" s="1" t="s">
        <v>877</v>
      </c>
      <c r="B77" s="130" t="s">
        <v>876</v>
      </c>
      <c r="C77" s="123"/>
      <c r="D77" s="123"/>
      <c r="E77" s="121" t="s">
        <v>622</v>
      </c>
      <c r="F77" s="91"/>
    </row>
    <row r="78" spans="1:6" x14ac:dyDescent="0.2">
      <c r="A78" s="1" t="s">
        <v>773</v>
      </c>
      <c r="B78" s="130" t="s">
        <v>623</v>
      </c>
      <c r="C78" s="123"/>
      <c r="D78" s="123"/>
      <c r="E78" s="121" t="s">
        <v>624</v>
      </c>
      <c r="F78" s="91"/>
    </row>
    <row r="79" spans="1:6" x14ac:dyDescent="0.2">
      <c r="A79" s="1" t="s">
        <v>871</v>
      </c>
      <c r="B79" s="130" t="s">
        <v>625</v>
      </c>
      <c r="C79" s="123"/>
      <c r="D79" s="123"/>
      <c r="E79" s="121" t="s">
        <v>626</v>
      </c>
      <c r="F79" s="91"/>
    </row>
    <row r="80" spans="1:6" x14ac:dyDescent="0.2">
      <c r="A80" s="1" t="s">
        <v>872</v>
      </c>
      <c r="B80" s="130" t="s">
        <v>627</v>
      </c>
      <c r="C80" s="123"/>
      <c r="D80" s="123"/>
      <c r="E80" s="121" t="s">
        <v>628</v>
      </c>
      <c r="F80" s="91"/>
    </row>
    <row r="81" spans="1:6" x14ac:dyDescent="0.2">
      <c r="A81" s="1" t="s">
        <v>774</v>
      </c>
      <c r="B81" s="130" t="s">
        <v>629</v>
      </c>
      <c r="C81" s="123"/>
      <c r="D81" s="123"/>
      <c r="E81" s="121" t="s">
        <v>630</v>
      </c>
      <c r="F81" s="91"/>
    </row>
    <row r="82" spans="1:6" x14ac:dyDescent="0.2">
      <c r="A82" s="1" t="s">
        <v>775</v>
      </c>
      <c r="B82" s="130" t="s">
        <v>631</v>
      </c>
      <c r="C82" s="123"/>
      <c r="D82" s="123"/>
      <c r="E82" s="121" t="s">
        <v>632</v>
      </c>
      <c r="F82" s="91"/>
    </row>
    <row r="83" spans="1:6" x14ac:dyDescent="0.2">
      <c r="A83" s="1" t="s">
        <v>776</v>
      </c>
      <c r="B83" s="130" t="s">
        <v>633</v>
      </c>
      <c r="C83" s="123"/>
      <c r="D83" s="123"/>
      <c r="E83" s="121" t="s">
        <v>634</v>
      </c>
      <c r="F83" s="91"/>
    </row>
    <row r="84" spans="1:6" x14ac:dyDescent="0.2">
      <c r="A84" s="1" t="s">
        <v>777</v>
      </c>
      <c r="B84" s="130" t="s">
        <v>635</v>
      </c>
      <c r="C84" s="123"/>
      <c r="D84" s="123"/>
      <c r="E84" s="121" t="s">
        <v>636</v>
      </c>
      <c r="F84" s="91"/>
    </row>
    <row r="85" spans="1:6" x14ac:dyDescent="0.2">
      <c r="A85" s="1" t="s">
        <v>778</v>
      </c>
      <c r="B85" s="130" t="s">
        <v>637</v>
      </c>
      <c r="C85" s="123"/>
      <c r="D85" s="123"/>
      <c r="E85" s="121" t="s">
        <v>638</v>
      </c>
      <c r="F85" s="91"/>
    </row>
    <row r="86" spans="1:6" x14ac:dyDescent="0.2">
      <c r="A86" s="1" t="s">
        <v>889</v>
      </c>
      <c r="B86" s="130" t="s">
        <v>639</v>
      </c>
      <c r="C86" s="123"/>
      <c r="D86" s="123"/>
      <c r="E86" s="121" t="s">
        <v>640</v>
      </c>
      <c r="F86" s="91"/>
    </row>
    <row r="87" spans="1:6" x14ac:dyDescent="0.2">
      <c r="A87" s="1" t="s">
        <v>893</v>
      </c>
      <c r="B87" s="130" t="s">
        <v>641</v>
      </c>
      <c r="C87" s="123"/>
      <c r="D87" s="123"/>
      <c r="E87" s="121" t="s">
        <v>642</v>
      </c>
      <c r="F87" s="91"/>
    </row>
    <row r="88" spans="1:6" x14ac:dyDescent="0.2">
      <c r="A88" s="1" t="s">
        <v>888</v>
      </c>
      <c r="B88" s="130" t="s">
        <v>643</v>
      </c>
      <c r="C88" s="123"/>
      <c r="D88" s="123"/>
      <c r="E88" s="121" t="s">
        <v>644</v>
      </c>
      <c r="F88" s="91"/>
    </row>
    <row r="89" spans="1:6" x14ac:dyDescent="0.2">
      <c r="A89" s="1" t="s">
        <v>779</v>
      </c>
      <c r="B89" s="130" t="s">
        <v>645</v>
      </c>
      <c r="C89" s="123"/>
      <c r="D89" s="123"/>
      <c r="E89" s="121" t="s">
        <v>646</v>
      </c>
      <c r="F89" s="91"/>
    </row>
    <row r="90" spans="1:6" ht="13.5" thickBot="1" x14ac:dyDescent="0.25">
      <c r="A90" s="1" t="s">
        <v>780</v>
      </c>
      <c r="B90" s="127" t="s">
        <v>647</v>
      </c>
      <c r="C90" s="123"/>
      <c r="D90" s="123"/>
      <c r="E90" s="121" t="s">
        <v>648</v>
      </c>
      <c r="F90" s="91"/>
    </row>
    <row r="91" spans="1:6" ht="13.5" thickBot="1" x14ac:dyDescent="0.25">
      <c r="A91" s="1" t="s">
        <v>873</v>
      </c>
      <c r="B91" s="139" t="s">
        <v>649</v>
      </c>
      <c r="C91" s="140">
        <f>SUM(C41,C48,C52,C53,C57,C60,C61,C62,C65,C75,C90)</f>
        <v>0</v>
      </c>
      <c r="D91" s="140">
        <f>SUM(D41,D48,D53,D57,D52,D62,D60,D61,D65,D75,D90)</f>
        <v>0</v>
      </c>
      <c r="E91" s="128" t="s">
        <v>650</v>
      </c>
      <c r="F91" s="91"/>
    </row>
    <row r="92" spans="1:6" x14ac:dyDescent="0.2">
      <c r="B92" s="149"/>
      <c r="C92" s="91"/>
      <c r="D92" s="91"/>
      <c r="E92" s="108"/>
      <c r="F92" s="91"/>
    </row>
    <row r="93" spans="1:6" ht="19.5" thickBot="1" x14ac:dyDescent="0.35">
      <c r="B93" s="142" t="s">
        <v>651</v>
      </c>
      <c r="C93" s="91"/>
      <c r="D93" s="91"/>
      <c r="E93" s="108"/>
      <c r="F93" s="91"/>
    </row>
    <row r="94" spans="1:6" ht="13.5" thickBot="1" x14ac:dyDescent="0.25">
      <c r="A94" s="189" t="s">
        <v>901</v>
      </c>
      <c r="B94" s="150" t="s">
        <v>490</v>
      </c>
      <c r="C94" s="151" t="s">
        <v>491</v>
      </c>
      <c r="D94" s="152" t="s">
        <v>492</v>
      </c>
      <c r="E94" s="119" t="s">
        <v>363</v>
      </c>
      <c r="F94" s="91"/>
    </row>
    <row r="95" spans="1:6" ht="13.5" thickBot="1" x14ac:dyDescent="0.25">
      <c r="A95" s="1" t="s">
        <v>920</v>
      </c>
      <c r="B95" s="139" t="s">
        <v>652</v>
      </c>
      <c r="C95" s="153"/>
      <c r="D95" s="154"/>
      <c r="E95" s="128" t="s">
        <v>653</v>
      </c>
      <c r="F95" s="91"/>
    </row>
    <row r="96" spans="1:6" x14ac:dyDescent="0.2">
      <c r="A96" s="1" t="s">
        <v>874</v>
      </c>
      <c r="B96" s="120" t="s">
        <v>654</v>
      </c>
      <c r="C96" s="123"/>
      <c r="D96" s="123"/>
      <c r="E96" s="128" t="s">
        <v>655</v>
      </c>
      <c r="F96" s="91"/>
    </row>
    <row r="97" spans="1:6" ht="13.5" thickBot="1" x14ac:dyDescent="0.25">
      <c r="A97" s="1" t="s">
        <v>656</v>
      </c>
      <c r="B97" s="131" t="s">
        <v>656</v>
      </c>
      <c r="C97" s="123"/>
      <c r="D97" s="123"/>
      <c r="E97" s="128" t="s">
        <v>657</v>
      </c>
      <c r="F97" s="91"/>
    </row>
    <row r="98" spans="1:6" ht="13.5" thickBot="1" x14ac:dyDescent="0.25">
      <c r="A98" s="1" t="s">
        <v>875</v>
      </c>
      <c r="B98" s="139" t="s">
        <v>658</v>
      </c>
      <c r="C98" s="140">
        <f>C95-C96-C97</f>
        <v>0</v>
      </c>
      <c r="D98" s="155">
        <f>D95-D96-D97</f>
        <v>0</v>
      </c>
      <c r="E98" s="128" t="s">
        <v>659</v>
      </c>
      <c r="F98" s="91"/>
    </row>
    <row r="99" spans="1:6" x14ac:dyDescent="0.2">
      <c r="B99" s="91"/>
      <c r="C99" s="91"/>
      <c r="D99" s="91"/>
      <c r="E99" s="108"/>
      <c r="F99" s="91"/>
    </row>
    <row r="100" spans="1:6" x14ac:dyDescent="0.2">
      <c r="B100" s="91"/>
      <c r="C100" s="91"/>
      <c r="D100" s="91"/>
      <c r="E100" s="108"/>
      <c r="F100" s="91"/>
    </row>
    <row r="101" spans="1:6" x14ac:dyDescent="0.2">
      <c r="B101" s="200"/>
      <c r="C101" s="201"/>
      <c r="D101" s="201"/>
      <c r="E101" s="108"/>
      <c r="F101" s="91"/>
    </row>
    <row r="102" spans="1:6" x14ac:dyDescent="0.2">
      <c r="B102" s="200"/>
      <c r="C102" s="201"/>
      <c r="D102" s="201"/>
      <c r="E102" s="108"/>
      <c r="F102" s="91"/>
    </row>
    <row r="103" spans="1:6" x14ac:dyDescent="0.2">
      <c r="B103" s="91"/>
      <c r="C103" s="91"/>
      <c r="D103" s="91"/>
      <c r="E103" s="108"/>
      <c r="F103" s="91"/>
    </row>
    <row r="104" spans="1:6" x14ac:dyDescent="0.2">
      <c r="B104" s="156"/>
      <c r="C104" s="157"/>
      <c r="D104" s="202"/>
      <c r="E104" s="279"/>
      <c r="F104" s="279"/>
    </row>
    <row r="105" spans="1:6" x14ac:dyDescent="0.2">
      <c r="B105" s="91"/>
      <c r="C105" s="91"/>
      <c r="D105" s="91"/>
      <c r="E105" s="108"/>
      <c r="F105" s="91"/>
    </row>
  </sheetData>
  <sheetProtection password="DAAB" sheet="1" objects="1" scenarios="1"/>
  <mergeCells count="5">
    <mergeCell ref="C3:D3"/>
    <mergeCell ref="C4:D4"/>
    <mergeCell ref="E104:F104"/>
    <mergeCell ref="C1:D1"/>
    <mergeCell ref="C2:D2"/>
  </mergeCells>
  <dataValidations xWindow="618" yWindow="466" count="18">
    <dataValidation type="decimal" allowBlank="1" showInputMessage="1" showErrorMessage="1" error="Must be numeric" prompt="As per Annual Report. A loss is reported with a minus sign" sqref="C95:D95">
      <formula1>-999999999999999</formula1>
      <formula2>999999999999999</formula2>
    </dataValidation>
    <dataValidation type="decimal" allowBlank="1" showInputMessage="1" showErrorMessage="1" error="Must be numeric" prompt="Value must be in full RM absolute amount" sqref="C76:D90 C20:D22 C24:D26 C28:D30 C32:D36 C42:D47 C49:D52 C54:D56 C58:D61 C63:D64 C66:D74 C96:D97 C9:D18">
      <formula1>-999999999999999</formula1>
      <formula2>999999999999999</formula2>
    </dataValidation>
    <dataValidation allowBlank="1" showInputMessage="1" showErrorMessage="1" error="Not balanced. Please check." prompt="Value must be 0.00" sqref="C101:D101"/>
    <dataValidation allowBlank="1" showInputMessage="1" showErrorMessage="1" prompt="PBT - tax/zakat" sqref="C98:D98"/>
    <dataValidation type="decimal" allowBlank="1" showInputMessage="1" showErrorMessage="1" error="Must be numeric" prompt="Sum of all general expenses" sqref="C75:D75">
      <formula1>-999999999999999</formula1>
      <formula2>999999999999999</formula2>
    </dataValidation>
    <dataValidation type="decimal" allowBlank="1" showInputMessage="1" showErrorMessage="1" error="Must be numeric" prompt="Sum of all personnel costs" sqref="C65:D65">
      <formula1>-999999999999999</formula1>
      <formula2>999999999999999</formula2>
    </dataValidation>
    <dataValidation type="decimal" allowBlank="1" showInputMessage="1" showErrorMessage="1" error="Must be numeric" prompt="Sum of all royalties paid" sqref="C62:D62">
      <formula1>-999999999999999</formula1>
      <formula2>999999999999999</formula2>
    </dataValidation>
    <dataValidation type="decimal" allowBlank="1" showInputMessage="1" showErrorMessage="1" error="Must be numeric" prompt="Sum of all losses on disposal of assets" sqref="C57:D57">
      <formula1>-999999999999999</formula1>
      <formula2>999999999999999</formula2>
    </dataValidation>
    <dataValidation type="decimal" allowBlank="1" showInputMessage="1" showErrorMessage="1" error="Must be numeric" prompt="Sum of all rental payments" sqref="C53:D53">
      <formula1>-999999999999999</formula1>
      <formula2>999999999999999</formula2>
    </dataValidation>
    <dataValidation type="decimal" allowBlank="1" showInputMessage="1" showErrorMessage="1" error="Must be numeric" prompt="Sum of all proprietary trading loss" sqref="C48:D48">
      <formula1>-999999999999999</formula1>
      <formula2>999999999999999</formula2>
    </dataValidation>
    <dataValidation type="decimal" allowBlank="1" showInputMessage="1" showErrorMessage="1" error="Must be numeric" prompt="Sum of fee/indirect tax expenses" sqref="C41:D41">
      <formula1>-999999999999999</formula1>
      <formula2>999999999999999</formula2>
    </dataValidation>
    <dataValidation allowBlank="1" showInputMessage="1" showErrorMessage="1" prompt="Sum of all types of incomes" sqref="C37:D37"/>
    <dataValidation type="decimal" allowBlank="1" showInputMessage="1" showErrorMessage="1" error="Must be numeric" prompt="Sum of all gains on disposal of assets" sqref="C31:D31">
      <formula1>-999999999999999</formula1>
      <formula2>999999999999999</formula2>
    </dataValidation>
    <dataValidation type="decimal" allowBlank="1" showInputMessage="1" showErrorMessage="1" error="Must be numeric" prompt="Sum of all rental incomes" sqref="C27:D27">
      <formula1>-999999999999999</formula1>
      <formula2>999999999999999</formula2>
    </dataValidation>
    <dataValidation type="decimal" allowBlank="1" showInputMessage="1" showErrorMessage="1" error="Must be numeric" prompt="Sum of all interest/dividend incomes" sqref="C23:D23">
      <formula1>-999999999999999</formula1>
      <formula2>999999999999999</formula2>
    </dataValidation>
    <dataValidation type="decimal" allowBlank="1" showInputMessage="1" showErrorMessage="1" error="Must be numeric" prompt="Sum of all proprietary trading gains" sqref="C19:D19">
      <formula1>-999999999999999</formula1>
      <formula2>999999999999999</formula2>
    </dataValidation>
    <dataValidation type="decimal" allowBlank="1" showInputMessage="1" showErrorMessage="1" error="Must be numeric" prompt="Sum of all fee incomes" sqref="C8:D8">
      <formula1>-999999999999999</formula1>
      <formula2>999999999999999</formula2>
    </dataValidation>
    <dataValidation type="decimal" allowBlank="1" showInputMessage="1" showErrorMessage="1" error="Must be numeric" prompt="Value must be in RM full amount" sqref="C91:D91">
      <formula1>-999999999999999</formula1>
      <formula2>999999999999999</formula2>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topLeftCell="B28" workbookViewId="0">
      <selection activeCell="C45" sqref="C45:D45"/>
    </sheetView>
  </sheetViews>
  <sheetFormatPr defaultRowHeight="12.75" x14ac:dyDescent="0.2"/>
  <cols>
    <col min="1" max="1" width="27.140625" style="8" hidden="1" customWidth="1"/>
    <col min="2" max="2" width="38.140625" customWidth="1"/>
    <col min="3" max="3" width="16.85546875" customWidth="1"/>
    <col min="4" max="4" width="28.140625" customWidth="1"/>
    <col min="5" max="5" width="17.5703125" customWidth="1"/>
    <col min="6" max="6" width="21.7109375" customWidth="1"/>
    <col min="7" max="7" width="15.28515625" customWidth="1"/>
  </cols>
  <sheetData>
    <row r="1" spans="1:4" x14ac:dyDescent="0.2">
      <c r="A1" s="1" t="s">
        <v>752</v>
      </c>
      <c r="B1" s="98" t="s">
        <v>449</v>
      </c>
      <c r="C1" s="280">
        <f>'General Info'!C7</f>
        <v>0</v>
      </c>
      <c r="D1" s="281"/>
    </row>
    <row r="2" spans="1:4" x14ac:dyDescent="0.2">
      <c r="A2" s="1" t="s">
        <v>725</v>
      </c>
      <c r="B2" s="107" t="s">
        <v>442</v>
      </c>
      <c r="C2" s="286">
        <f>'General Info'!C9</f>
        <v>0</v>
      </c>
      <c r="D2" s="287"/>
    </row>
    <row r="3" spans="1:4" x14ac:dyDescent="0.2">
      <c r="A3" s="1" t="s">
        <v>895</v>
      </c>
      <c r="B3" s="107" t="s">
        <v>487</v>
      </c>
      <c r="C3" s="284">
        <f>'T2'!C3:D3</f>
        <v>0</v>
      </c>
      <c r="D3" s="285"/>
    </row>
    <row r="4" spans="1:4" ht="12.75" customHeight="1" thickBot="1" x14ac:dyDescent="0.25">
      <c r="A4" s="1" t="s">
        <v>896</v>
      </c>
      <c r="B4" s="100" t="s">
        <v>488</v>
      </c>
      <c r="C4" s="284">
        <f>'T2'!C4:D4</f>
        <v>0</v>
      </c>
      <c r="D4" s="285"/>
    </row>
    <row r="5" spans="1:4" x14ac:dyDescent="0.2">
      <c r="A5" s="1"/>
      <c r="B5" s="111"/>
      <c r="C5" s="112"/>
      <c r="D5" s="112"/>
    </row>
    <row r="6" spans="1:4" ht="19.5" thickBot="1" x14ac:dyDescent="0.35">
      <c r="A6" s="1"/>
      <c r="B6" s="93" t="s">
        <v>660</v>
      </c>
      <c r="C6" s="114"/>
      <c r="D6" s="114"/>
    </row>
    <row r="7" spans="1:4" ht="13.5" thickBot="1" x14ac:dyDescent="0.25">
      <c r="A7" s="1" t="s">
        <v>902</v>
      </c>
      <c r="B7" s="116" t="s">
        <v>490</v>
      </c>
      <c r="C7" s="158" t="s">
        <v>492</v>
      </c>
      <c r="D7" s="119" t="s">
        <v>363</v>
      </c>
    </row>
    <row r="8" spans="1:4" x14ac:dyDescent="0.2">
      <c r="A8" s="1" t="s">
        <v>781</v>
      </c>
      <c r="B8" s="159" t="s">
        <v>661</v>
      </c>
      <c r="C8" s="123"/>
      <c r="D8" s="128" t="s">
        <v>662</v>
      </c>
    </row>
    <row r="9" spans="1:4" x14ac:dyDescent="0.2">
      <c r="A9" s="1" t="s">
        <v>782</v>
      </c>
      <c r="B9" s="160" t="s">
        <v>663</v>
      </c>
      <c r="C9" s="123"/>
      <c r="D9" s="128" t="s">
        <v>664</v>
      </c>
    </row>
    <row r="10" spans="1:4" x14ac:dyDescent="0.2">
      <c r="A10" s="1" t="s">
        <v>879</v>
      </c>
      <c r="B10" s="160" t="s">
        <v>665</v>
      </c>
      <c r="C10" s="123"/>
      <c r="D10" s="128" t="s">
        <v>666</v>
      </c>
    </row>
    <row r="11" spans="1:4" x14ac:dyDescent="0.2">
      <c r="A11" s="1" t="s">
        <v>800</v>
      </c>
      <c r="B11" s="160" t="s">
        <v>667</v>
      </c>
      <c r="C11" s="123"/>
      <c r="D11" s="128" t="s">
        <v>668</v>
      </c>
    </row>
    <row r="12" spans="1:4" x14ac:dyDescent="0.2">
      <c r="A12" s="1" t="s">
        <v>783</v>
      </c>
      <c r="B12" s="160" t="s">
        <v>669</v>
      </c>
      <c r="C12" s="123"/>
      <c r="D12" s="128" t="s">
        <v>670</v>
      </c>
    </row>
    <row r="13" spans="1:4" x14ac:dyDescent="0.2">
      <c r="A13" s="1" t="s">
        <v>402</v>
      </c>
      <c r="B13" s="160" t="s">
        <v>402</v>
      </c>
      <c r="C13" s="123"/>
      <c r="D13" s="128" t="s">
        <v>671</v>
      </c>
    </row>
    <row r="14" spans="1:4" x14ac:dyDescent="0.2">
      <c r="A14" s="1" t="s">
        <v>880</v>
      </c>
      <c r="B14" s="161" t="s">
        <v>672</v>
      </c>
      <c r="C14" s="123"/>
      <c r="D14" s="128" t="s">
        <v>673</v>
      </c>
    </row>
    <row r="15" spans="1:4" x14ac:dyDescent="0.2">
      <c r="A15" s="1" t="s">
        <v>784</v>
      </c>
      <c r="B15" s="162" t="s">
        <v>674</v>
      </c>
      <c r="C15" s="123"/>
      <c r="D15" s="128" t="s">
        <v>674</v>
      </c>
    </row>
    <row r="16" spans="1:4" x14ac:dyDescent="0.2">
      <c r="A16" s="1" t="s">
        <v>785</v>
      </c>
      <c r="B16" s="163" t="s">
        <v>675</v>
      </c>
      <c r="C16" s="123"/>
      <c r="D16" s="128" t="s">
        <v>676</v>
      </c>
    </row>
    <row r="17" spans="1:4" x14ac:dyDescent="0.2">
      <c r="A17" s="1" t="s">
        <v>786</v>
      </c>
      <c r="B17" s="161" t="s">
        <v>677</v>
      </c>
      <c r="C17" s="123"/>
      <c r="D17" s="128" t="s">
        <v>678</v>
      </c>
    </row>
    <row r="18" spans="1:4" x14ac:dyDescent="0.2">
      <c r="A18" s="1" t="s">
        <v>787</v>
      </c>
      <c r="B18" s="164" t="s">
        <v>679</v>
      </c>
      <c r="C18" s="123"/>
      <c r="D18" s="128" t="s">
        <v>680</v>
      </c>
    </row>
    <row r="19" spans="1:4" x14ac:dyDescent="0.2">
      <c r="A19" s="1" t="s">
        <v>881</v>
      </c>
      <c r="B19" s="161" t="s">
        <v>681</v>
      </c>
      <c r="C19" s="123"/>
      <c r="D19" s="128" t="s">
        <v>682</v>
      </c>
    </row>
    <row r="20" spans="1:4" ht="13.5" thickBot="1" x14ac:dyDescent="0.25">
      <c r="A20" s="1" t="s">
        <v>788</v>
      </c>
      <c r="B20" s="162" t="s">
        <v>683</v>
      </c>
      <c r="C20" s="123"/>
      <c r="D20" s="128" t="s">
        <v>684</v>
      </c>
    </row>
    <row r="21" spans="1:4" ht="13.5" thickBot="1" x14ac:dyDescent="0.25">
      <c r="A21" s="1" t="s">
        <v>882</v>
      </c>
      <c r="B21" s="165" t="s">
        <v>685</v>
      </c>
      <c r="C21" s="140">
        <f>SUM(C8:C20)</f>
        <v>0</v>
      </c>
      <c r="D21" s="128" t="s">
        <v>686</v>
      </c>
    </row>
    <row r="22" spans="1:4" x14ac:dyDescent="0.2">
      <c r="A22" s="1"/>
      <c r="B22" s="91"/>
      <c r="C22" s="91"/>
      <c r="D22" s="108"/>
    </row>
    <row r="23" spans="1:4" ht="19.5" thickBot="1" x14ac:dyDescent="0.35">
      <c r="A23" s="1"/>
      <c r="B23" s="93" t="s">
        <v>687</v>
      </c>
      <c r="C23" s="91"/>
      <c r="D23" s="108"/>
    </row>
    <row r="24" spans="1:4" ht="13.5" thickBot="1" x14ac:dyDescent="0.25">
      <c r="A24" s="1" t="s">
        <v>903</v>
      </c>
      <c r="B24" s="116" t="s">
        <v>490</v>
      </c>
      <c r="C24" s="158" t="s">
        <v>492</v>
      </c>
      <c r="D24" s="108"/>
    </row>
    <row r="25" spans="1:4" x14ac:dyDescent="0.2">
      <c r="A25" s="1" t="s">
        <v>789</v>
      </c>
      <c r="B25" s="164" t="s">
        <v>688</v>
      </c>
      <c r="C25" s="123"/>
      <c r="D25" s="128" t="s">
        <v>689</v>
      </c>
    </row>
    <row r="26" spans="1:4" x14ac:dyDescent="0.2">
      <c r="A26" s="1" t="s">
        <v>790</v>
      </c>
      <c r="B26" s="161" t="s">
        <v>690</v>
      </c>
      <c r="C26" s="123"/>
      <c r="D26" s="166" t="s">
        <v>691</v>
      </c>
    </row>
    <row r="27" spans="1:4" x14ac:dyDescent="0.2">
      <c r="A27" s="1" t="s">
        <v>883</v>
      </c>
      <c r="B27" s="164" t="s">
        <v>692</v>
      </c>
      <c r="C27" s="123"/>
      <c r="D27" s="128" t="s">
        <v>693</v>
      </c>
    </row>
    <row r="28" spans="1:4" x14ac:dyDescent="0.2">
      <c r="A28" s="1" t="s">
        <v>791</v>
      </c>
      <c r="B28" s="161" t="s">
        <v>694</v>
      </c>
      <c r="C28" s="123"/>
      <c r="D28" s="128" t="s">
        <v>695</v>
      </c>
    </row>
    <row r="29" spans="1:4" x14ac:dyDescent="0.2">
      <c r="A29" s="1" t="s">
        <v>792</v>
      </c>
      <c r="B29" s="164" t="s">
        <v>696</v>
      </c>
      <c r="C29" s="123"/>
      <c r="D29" s="128" t="s">
        <v>697</v>
      </c>
    </row>
    <row r="30" spans="1:4" ht="13.5" thickBot="1" x14ac:dyDescent="0.25">
      <c r="A30" s="1" t="s">
        <v>793</v>
      </c>
      <c r="B30" s="162" t="s">
        <v>698</v>
      </c>
      <c r="C30" s="123"/>
      <c r="D30" s="128" t="s">
        <v>699</v>
      </c>
    </row>
    <row r="31" spans="1:4" ht="13.5" thickBot="1" x14ac:dyDescent="0.25">
      <c r="A31" s="1" t="s">
        <v>884</v>
      </c>
      <c r="B31" s="165" t="s">
        <v>700</v>
      </c>
      <c r="C31" s="140">
        <f>SUM(C25:C30)</f>
        <v>0</v>
      </c>
      <c r="D31" s="128" t="s">
        <v>701</v>
      </c>
    </row>
    <row r="32" spans="1:4" x14ac:dyDescent="0.2">
      <c r="A32" s="1"/>
      <c r="B32" s="91"/>
      <c r="C32" s="91"/>
      <c r="D32" s="91"/>
    </row>
    <row r="33" spans="1:4" ht="19.5" thickBot="1" x14ac:dyDescent="0.35">
      <c r="A33" s="1"/>
      <c r="B33" s="93" t="s">
        <v>702</v>
      </c>
      <c r="C33" s="91"/>
      <c r="D33" s="91"/>
    </row>
    <row r="34" spans="1:4" ht="13.5" thickBot="1" x14ac:dyDescent="0.25">
      <c r="A34" s="1" t="s">
        <v>904</v>
      </c>
      <c r="B34" s="116" t="s">
        <v>490</v>
      </c>
      <c r="C34" s="158" t="s">
        <v>492</v>
      </c>
      <c r="D34" s="91"/>
    </row>
    <row r="35" spans="1:4" x14ac:dyDescent="0.2">
      <c r="A35" s="1" t="s">
        <v>794</v>
      </c>
      <c r="B35" s="167" t="s">
        <v>703</v>
      </c>
      <c r="C35" s="123"/>
      <c r="D35" s="128" t="s">
        <v>704</v>
      </c>
    </row>
    <row r="36" spans="1:4" x14ac:dyDescent="0.2">
      <c r="A36" s="1" t="s">
        <v>795</v>
      </c>
      <c r="B36" s="161" t="s">
        <v>705</v>
      </c>
      <c r="C36" s="123"/>
      <c r="D36" s="128" t="s">
        <v>706</v>
      </c>
    </row>
    <row r="37" spans="1:4" x14ac:dyDescent="0.2">
      <c r="A37" s="1" t="s">
        <v>796</v>
      </c>
      <c r="B37" s="161" t="s">
        <v>707</v>
      </c>
      <c r="C37" s="123"/>
      <c r="D37" s="128" t="s">
        <v>708</v>
      </c>
    </row>
    <row r="38" spans="1:4" ht="13.5" thickBot="1" x14ac:dyDescent="0.25">
      <c r="A38" s="1" t="s">
        <v>797</v>
      </c>
      <c r="B38" s="162" t="s">
        <v>709</v>
      </c>
      <c r="C38" s="123"/>
      <c r="D38" s="128" t="s">
        <v>710</v>
      </c>
    </row>
    <row r="39" spans="1:4" ht="13.5" thickBot="1" x14ac:dyDescent="0.25">
      <c r="A39" s="1" t="s">
        <v>885</v>
      </c>
      <c r="B39" s="165" t="s">
        <v>711</v>
      </c>
      <c r="C39" s="140">
        <f>SUM(C35:C38)</f>
        <v>0</v>
      </c>
      <c r="D39" s="128" t="s">
        <v>712</v>
      </c>
    </row>
    <row r="40" spans="1:4" x14ac:dyDescent="0.2">
      <c r="A40" s="1"/>
      <c r="B40" s="91"/>
      <c r="C40" s="91"/>
      <c r="D40" s="91"/>
    </row>
    <row r="41" spans="1:4" ht="19.5" thickBot="1" x14ac:dyDescent="0.35">
      <c r="A41" s="1"/>
      <c r="B41" s="93" t="s">
        <v>905</v>
      </c>
      <c r="C41" s="91"/>
      <c r="D41" s="91"/>
    </row>
    <row r="42" spans="1:4" ht="13.5" thickBot="1" x14ac:dyDescent="0.25">
      <c r="A42" s="1" t="s">
        <v>906</v>
      </c>
      <c r="B42" s="218" t="s">
        <v>490</v>
      </c>
      <c r="C42" s="158" t="s">
        <v>713</v>
      </c>
      <c r="D42" s="158" t="s">
        <v>714</v>
      </c>
    </row>
    <row r="43" spans="1:4" x14ac:dyDescent="0.2">
      <c r="A43" s="1" t="s">
        <v>798</v>
      </c>
      <c r="B43" s="160" t="s">
        <v>661</v>
      </c>
      <c r="C43" s="123"/>
      <c r="D43" s="123"/>
    </row>
    <row r="44" spans="1:4" x14ac:dyDescent="0.2">
      <c r="A44" s="1" t="s">
        <v>782</v>
      </c>
      <c r="B44" s="160" t="s">
        <v>663</v>
      </c>
      <c r="C44" s="123"/>
      <c r="D44" s="123"/>
    </row>
    <row r="45" spans="1:4" x14ac:dyDescent="0.2">
      <c r="A45" s="1" t="s">
        <v>879</v>
      </c>
      <c r="B45" s="160" t="s">
        <v>665</v>
      </c>
      <c r="C45" s="123"/>
      <c r="D45" s="123"/>
    </row>
    <row r="46" spans="1:4" x14ac:dyDescent="0.2">
      <c r="A46" s="1" t="s">
        <v>799</v>
      </c>
      <c r="B46" s="160" t="s">
        <v>715</v>
      </c>
      <c r="C46" s="123"/>
      <c r="D46" s="123"/>
    </row>
    <row r="47" spans="1:4" x14ac:dyDescent="0.2">
      <c r="A47" s="1" t="s">
        <v>800</v>
      </c>
      <c r="B47" s="160" t="s">
        <v>667</v>
      </c>
      <c r="C47" s="123"/>
      <c r="D47" s="123"/>
    </row>
    <row r="48" spans="1:4" ht="13.5" thickBot="1" x14ac:dyDescent="0.25">
      <c r="A48" s="1" t="s">
        <v>801</v>
      </c>
      <c r="B48" s="162" t="s">
        <v>716</v>
      </c>
      <c r="C48" s="123"/>
      <c r="D48" s="123"/>
    </row>
    <row r="49" spans="1:4" ht="13.5" thickBot="1" x14ac:dyDescent="0.25">
      <c r="A49" s="1" t="s">
        <v>886</v>
      </c>
      <c r="B49" s="165" t="s">
        <v>717</v>
      </c>
      <c r="C49" s="140">
        <f>SUM(C43:C48)</f>
        <v>0</v>
      </c>
      <c r="D49" s="140">
        <f>SUM(D43:D48)</f>
        <v>0</v>
      </c>
    </row>
    <row r="50" spans="1:4" x14ac:dyDescent="0.2">
      <c r="B50" s="91"/>
      <c r="C50" s="91"/>
      <c r="D50" s="91"/>
    </row>
    <row r="51" spans="1:4" x14ac:dyDescent="0.2">
      <c r="B51" s="200"/>
      <c r="C51" s="201"/>
      <c r="D51" s="91"/>
    </row>
    <row r="52" spans="1:4" x14ac:dyDescent="0.2">
      <c r="B52" s="200"/>
      <c r="C52" s="201"/>
      <c r="D52" s="91"/>
    </row>
    <row r="53" spans="1:4" x14ac:dyDescent="0.2">
      <c r="B53" s="91"/>
      <c r="C53" s="91"/>
      <c r="D53" s="91"/>
    </row>
  </sheetData>
  <sheetProtection password="DAAB" sheet="1" objects="1" scenarios="1"/>
  <mergeCells count="4">
    <mergeCell ref="C3:D3"/>
    <mergeCell ref="C4:D4"/>
    <mergeCell ref="C1:D1"/>
    <mergeCell ref="C2:D2"/>
  </mergeCells>
  <dataValidations count="4">
    <dataValidation allowBlank="1" showInputMessage="1" showErrorMessage="1" prompt="Value must be 0.00" sqref="C51:D51"/>
    <dataValidation type="decimal" allowBlank="1" showInputMessage="1" showErrorMessage="1" error="Must be numeric" prompt="Value must be in full RM absolute amount" sqref="C43:D48 C8:C20 C35:C38 C25:C30">
      <formula1>-999999999999999</formula1>
      <formula2>999999999999999</formula2>
    </dataValidation>
    <dataValidation type="decimal" allowBlank="1" showInputMessage="1" showErrorMessage="1" sqref="D53">
      <formula1>0</formula1>
      <formula2>0</formula2>
    </dataValidation>
    <dataValidation type="decimal" allowBlank="1" showInputMessage="1" showErrorMessage="1" error="Must be numeric" prompt="Value must be in RM full amount" sqref="C53">
      <formula1>-999999999999999</formula1>
      <formula2>999999999999999</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N201"/>
  <sheetViews>
    <sheetView view="pageBreakPreview" topLeftCell="C1" zoomScaleNormal="100" zoomScaleSheetLayoutView="100" workbookViewId="0">
      <selection activeCell="G15" sqref="G15"/>
    </sheetView>
  </sheetViews>
  <sheetFormatPr defaultRowHeight="12.75" x14ac:dyDescent="0.2"/>
  <cols>
    <col min="1" max="1" width="11.42578125" bestFit="1" customWidth="1"/>
    <col min="2" max="2" width="4.28515625" bestFit="1" customWidth="1"/>
    <col min="3" max="3" width="7.7109375" bestFit="1" customWidth="1"/>
    <col min="4" max="4" width="7.7109375" customWidth="1"/>
    <col min="5" max="5" width="26.140625" style="1" bestFit="1" customWidth="1"/>
    <col min="6" max="6" width="19.28515625" style="1" customWidth="1"/>
    <col min="7" max="7" width="49.7109375" style="1" bestFit="1" customWidth="1"/>
    <col min="8" max="8" width="81.140625" style="17" bestFit="1" customWidth="1"/>
    <col min="9" max="9" width="27.7109375" bestFit="1" customWidth="1"/>
    <col min="10" max="10" width="22.7109375" bestFit="1" customWidth="1"/>
    <col min="11" max="11" width="23.7109375" bestFit="1" customWidth="1"/>
    <col min="12" max="12" width="5" bestFit="1" customWidth="1"/>
    <col min="13" max="13" width="8.5703125" customWidth="1"/>
    <col min="14" max="14" width="20.28515625" customWidth="1"/>
  </cols>
  <sheetData>
    <row r="1" spans="1:14" ht="15" x14ac:dyDescent="0.2">
      <c r="A1" s="8" t="s">
        <v>268</v>
      </c>
      <c r="B1" s="8" t="s">
        <v>55</v>
      </c>
      <c r="C1" s="8" t="s">
        <v>270</v>
      </c>
      <c r="D1" s="8" t="s">
        <v>331</v>
      </c>
      <c r="E1" s="1" t="s">
        <v>332</v>
      </c>
      <c r="F1" s="34" t="s">
        <v>0</v>
      </c>
      <c r="G1" s="1" t="s">
        <v>3</v>
      </c>
      <c r="H1" s="19" t="s">
        <v>3</v>
      </c>
      <c r="I1" s="26" t="s">
        <v>167</v>
      </c>
      <c r="J1" s="1" t="s">
        <v>258</v>
      </c>
      <c r="K1" s="8" t="s">
        <v>272</v>
      </c>
      <c r="L1">
        <v>2015</v>
      </c>
      <c r="M1" s="8" t="s">
        <v>314</v>
      </c>
      <c r="N1" s="101" t="s">
        <v>167</v>
      </c>
    </row>
    <row r="2" spans="1:14" ht="15" x14ac:dyDescent="0.2">
      <c r="A2" s="8" t="s">
        <v>269</v>
      </c>
      <c r="B2" s="8" t="s">
        <v>56</v>
      </c>
      <c r="C2" s="8" t="s">
        <v>271</v>
      </c>
      <c r="D2" s="8" t="s">
        <v>328</v>
      </c>
      <c r="E2" s="1" t="s">
        <v>340</v>
      </c>
      <c r="F2" s="34" t="s">
        <v>1</v>
      </c>
      <c r="G2" s="1" t="s">
        <v>17</v>
      </c>
      <c r="H2" s="20" t="s">
        <v>40</v>
      </c>
      <c r="I2" s="8" t="s">
        <v>275</v>
      </c>
      <c r="J2" s="1" t="s">
        <v>259</v>
      </c>
      <c r="K2" s="8" t="s">
        <v>273</v>
      </c>
      <c r="L2">
        <v>2016</v>
      </c>
      <c r="M2" s="8" t="s">
        <v>315</v>
      </c>
      <c r="N2" s="101" t="s">
        <v>472</v>
      </c>
    </row>
    <row r="3" spans="1:14" ht="15" x14ac:dyDescent="0.25">
      <c r="E3" s="1" t="s">
        <v>333</v>
      </c>
      <c r="F3" s="35" t="s">
        <v>319</v>
      </c>
      <c r="G3" s="1" t="s">
        <v>19</v>
      </c>
      <c r="H3" s="20" t="s">
        <v>41</v>
      </c>
      <c r="J3" s="1" t="s">
        <v>260</v>
      </c>
      <c r="K3" s="8" t="s">
        <v>413</v>
      </c>
      <c r="L3">
        <v>2017</v>
      </c>
      <c r="M3" s="8"/>
      <c r="N3" s="102" t="s">
        <v>473</v>
      </c>
    </row>
    <row r="4" spans="1:14" ht="15" x14ac:dyDescent="0.25">
      <c r="E4" s="1" t="s">
        <v>334</v>
      </c>
      <c r="F4" s="34" t="s">
        <v>320</v>
      </c>
      <c r="G4" s="1" t="s">
        <v>23</v>
      </c>
      <c r="H4" s="20" t="s">
        <v>4</v>
      </c>
      <c r="I4" s="27" t="s">
        <v>257</v>
      </c>
      <c r="J4" s="1" t="s">
        <v>264</v>
      </c>
      <c r="K4" s="8" t="s">
        <v>338</v>
      </c>
      <c r="L4">
        <v>2018</v>
      </c>
      <c r="M4" s="8"/>
      <c r="N4" s="102" t="s">
        <v>474</v>
      </c>
    </row>
    <row r="5" spans="1:14" ht="15" x14ac:dyDescent="0.25">
      <c r="E5" s="1" t="s">
        <v>341</v>
      </c>
      <c r="F5" s="34" t="s">
        <v>321</v>
      </c>
      <c r="G5" s="1" t="s">
        <v>26</v>
      </c>
      <c r="H5" s="20" t="s">
        <v>5</v>
      </c>
      <c r="I5" s="26" t="s">
        <v>62</v>
      </c>
      <c r="J5" s="8" t="s">
        <v>265</v>
      </c>
      <c r="K5" s="8" t="s">
        <v>274</v>
      </c>
      <c r="L5">
        <v>2019</v>
      </c>
      <c r="N5" s="102" t="s">
        <v>475</v>
      </c>
    </row>
    <row r="6" spans="1:14" ht="15" x14ac:dyDescent="0.25">
      <c r="E6" s="1" t="s">
        <v>339</v>
      </c>
      <c r="F6" s="34" t="s">
        <v>322</v>
      </c>
      <c r="G6" s="1" t="s">
        <v>28</v>
      </c>
      <c r="H6" s="20" t="s">
        <v>6</v>
      </c>
      <c r="I6" s="26" t="s">
        <v>63</v>
      </c>
      <c r="J6" s="1" t="s">
        <v>261</v>
      </c>
      <c r="K6" s="8" t="s">
        <v>409</v>
      </c>
      <c r="L6">
        <v>2020</v>
      </c>
      <c r="N6" s="102" t="s">
        <v>466</v>
      </c>
    </row>
    <row r="7" spans="1:14" ht="15" x14ac:dyDescent="0.25">
      <c r="E7" s="1" t="s">
        <v>342</v>
      </c>
      <c r="F7" s="34" t="s">
        <v>323</v>
      </c>
      <c r="G7" s="1" t="s">
        <v>30</v>
      </c>
      <c r="H7" s="20" t="s">
        <v>7</v>
      </c>
      <c r="I7" s="26" t="s">
        <v>64</v>
      </c>
      <c r="J7" s="1" t="s">
        <v>262</v>
      </c>
      <c r="K7" s="8" t="s">
        <v>415</v>
      </c>
      <c r="L7">
        <v>2021</v>
      </c>
      <c r="N7" s="102" t="s">
        <v>467</v>
      </c>
    </row>
    <row r="8" spans="1:14" ht="15" x14ac:dyDescent="0.25">
      <c r="F8" s="34" t="s">
        <v>324</v>
      </c>
      <c r="G8" s="1" t="s">
        <v>32</v>
      </c>
      <c r="H8" s="20" t="s">
        <v>8</v>
      </c>
      <c r="I8" s="26" t="s">
        <v>65</v>
      </c>
      <c r="J8" s="1" t="s">
        <v>263</v>
      </c>
      <c r="L8">
        <v>2022</v>
      </c>
      <c r="N8" s="102" t="s">
        <v>468</v>
      </c>
    </row>
    <row r="9" spans="1:14" ht="15" x14ac:dyDescent="0.25">
      <c r="F9" s="34" t="s">
        <v>2</v>
      </c>
      <c r="G9" s="1" t="s">
        <v>34</v>
      </c>
      <c r="H9" s="20" t="s">
        <v>9</v>
      </c>
      <c r="I9" s="26" t="s">
        <v>66</v>
      </c>
      <c r="J9" s="1" t="s">
        <v>266</v>
      </c>
      <c r="L9">
        <v>2023</v>
      </c>
      <c r="N9" s="102" t="s">
        <v>469</v>
      </c>
    </row>
    <row r="10" spans="1:14" ht="15" x14ac:dyDescent="0.25">
      <c r="F10" s="34" t="s">
        <v>325</v>
      </c>
      <c r="G10" s="1" t="s">
        <v>48</v>
      </c>
      <c r="H10" s="20" t="s">
        <v>10</v>
      </c>
      <c r="I10" s="26" t="s">
        <v>67</v>
      </c>
      <c r="J10" s="1" t="s">
        <v>267</v>
      </c>
      <c r="L10">
        <v>2024</v>
      </c>
      <c r="N10" s="102" t="s">
        <v>476</v>
      </c>
    </row>
    <row r="11" spans="1:14" ht="15" x14ac:dyDescent="0.25">
      <c r="F11" s="35" t="s">
        <v>326</v>
      </c>
      <c r="H11" s="20" t="s">
        <v>11</v>
      </c>
      <c r="I11" s="26" t="s">
        <v>68</v>
      </c>
      <c r="J11" s="1"/>
      <c r="L11">
        <v>2025</v>
      </c>
      <c r="N11" s="102" t="s">
        <v>477</v>
      </c>
    </row>
    <row r="12" spans="1:14" ht="15" x14ac:dyDescent="0.25">
      <c r="H12" s="20" t="s">
        <v>12</v>
      </c>
      <c r="I12" s="26" t="s">
        <v>69</v>
      </c>
      <c r="L12">
        <v>2026</v>
      </c>
      <c r="N12" s="102" t="s">
        <v>470</v>
      </c>
    </row>
    <row r="13" spans="1:14" ht="15" x14ac:dyDescent="0.25">
      <c r="H13" s="20" t="s">
        <v>13</v>
      </c>
      <c r="I13" s="26" t="s">
        <v>70</v>
      </c>
      <c r="L13">
        <v>2027</v>
      </c>
      <c r="N13" s="102" t="s">
        <v>471</v>
      </c>
    </row>
    <row r="14" spans="1:14" ht="15" x14ac:dyDescent="0.2">
      <c r="H14" s="20" t="s">
        <v>14</v>
      </c>
      <c r="I14" s="26" t="s">
        <v>71</v>
      </c>
      <c r="L14">
        <v>2028</v>
      </c>
    </row>
    <row r="15" spans="1:14" ht="15" x14ac:dyDescent="0.2">
      <c r="H15" s="20" t="s">
        <v>15</v>
      </c>
      <c r="I15" s="26" t="s">
        <v>72</v>
      </c>
      <c r="L15">
        <v>2029</v>
      </c>
    </row>
    <row r="16" spans="1:14" ht="15" x14ac:dyDescent="0.2">
      <c r="H16" s="20" t="s">
        <v>16</v>
      </c>
      <c r="I16" s="26" t="s">
        <v>73</v>
      </c>
      <c r="L16">
        <v>2030</v>
      </c>
    </row>
    <row r="17" spans="8:12" ht="15" x14ac:dyDescent="0.2">
      <c r="H17" s="20" t="s">
        <v>420</v>
      </c>
      <c r="I17" s="26" t="s">
        <v>74</v>
      </c>
      <c r="L17">
        <v>2031</v>
      </c>
    </row>
    <row r="18" spans="8:12" ht="15" x14ac:dyDescent="0.2">
      <c r="H18" s="21"/>
      <c r="I18" s="26" t="s">
        <v>75</v>
      </c>
      <c r="L18">
        <v>2032</v>
      </c>
    </row>
    <row r="19" spans="8:12" ht="15" x14ac:dyDescent="0.2">
      <c r="H19" s="19" t="s">
        <v>17</v>
      </c>
      <c r="I19" s="26" t="s">
        <v>76</v>
      </c>
      <c r="L19">
        <v>2033</v>
      </c>
    </row>
    <row r="20" spans="8:12" ht="15" x14ac:dyDescent="0.2">
      <c r="H20" s="20" t="s">
        <v>18</v>
      </c>
      <c r="I20" s="26" t="s">
        <v>77</v>
      </c>
      <c r="L20">
        <v>2034</v>
      </c>
    </row>
    <row r="21" spans="8:12" ht="15" x14ac:dyDescent="0.2">
      <c r="H21" s="20" t="s">
        <v>421</v>
      </c>
      <c r="I21" s="26" t="s">
        <v>78</v>
      </c>
      <c r="L21">
        <v>2035</v>
      </c>
    </row>
    <row r="22" spans="8:12" ht="15" x14ac:dyDescent="0.2">
      <c r="H22" s="22"/>
      <c r="I22" s="26" t="s">
        <v>79</v>
      </c>
      <c r="L22">
        <v>2036</v>
      </c>
    </row>
    <row r="23" spans="8:12" ht="15" x14ac:dyDescent="0.2">
      <c r="H23" s="19" t="s">
        <v>19</v>
      </c>
      <c r="I23" s="26" t="s">
        <v>80</v>
      </c>
      <c r="L23">
        <v>2037</v>
      </c>
    </row>
    <row r="24" spans="8:12" ht="15" x14ac:dyDescent="0.2">
      <c r="H24" s="20" t="s">
        <v>20</v>
      </c>
      <c r="I24" s="26" t="s">
        <v>81</v>
      </c>
      <c r="L24">
        <v>2038</v>
      </c>
    </row>
    <row r="25" spans="8:12" ht="15" x14ac:dyDescent="0.2">
      <c r="H25" s="23" t="s">
        <v>21</v>
      </c>
      <c r="I25" s="26" t="s">
        <v>82</v>
      </c>
      <c r="L25">
        <v>2039</v>
      </c>
    </row>
    <row r="26" spans="8:12" ht="15" x14ac:dyDescent="0.2">
      <c r="H26" s="20" t="s">
        <v>22</v>
      </c>
      <c r="I26" s="26" t="s">
        <v>83</v>
      </c>
      <c r="L26">
        <v>2040</v>
      </c>
    </row>
    <row r="27" spans="8:12" ht="15" x14ac:dyDescent="0.2">
      <c r="H27" s="20" t="s">
        <v>422</v>
      </c>
      <c r="I27" s="26" t="s">
        <v>84</v>
      </c>
      <c r="L27">
        <v>2041</v>
      </c>
    </row>
    <row r="28" spans="8:12" ht="15" x14ac:dyDescent="0.2">
      <c r="H28" s="22"/>
      <c r="I28" s="26" t="s">
        <v>85</v>
      </c>
      <c r="L28">
        <v>2042</v>
      </c>
    </row>
    <row r="29" spans="8:12" ht="15" x14ac:dyDescent="0.2">
      <c r="H29" s="19" t="s">
        <v>23</v>
      </c>
      <c r="I29" s="26" t="s">
        <v>86</v>
      </c>
      <c r="L29">
        <v>2043</v>
      </c>
    </row>
    <row r="30" spans="8:12" ht="15" x14ac:dyDescent="0.2">
      <c r="H30" s="20" t="s">
        <v>24</v>
      </c>
      <c r="I30" s="26" t="s">
        <v>87</v>
      </c>
      <c r="L30">
        <v>2044</v>
      </c>
    </row>
    <row r="31" spans="8:12" ht="15" x14ac:dyDescent="0.2">
      <c r="H31" s="20" t="s">
        <v>25</v>
      </c>
      <c r="I31" s="26" t="s">
        <v>88</v>
      </c>
      <c r="L31">
        <v>2045</v>
      </c>
    </row>
    <row r="32" spans="8:12" ht="15" x14ac:dyDescent="0.2">
      <c r="H32" s="23" t="s">
        <v>423</v>
      </c>
      <c r="I32" s="26" t="s">
        <v>89</v>
      </c>
      <c r="L32">
        <v>2046</v>
      </c>
    </row>
    <row r="33" spans="8:12" ht="15" x14ac:dyDescent="0.2">
      <c r="H33" s="22"/>
      <c r="I33" s="26" t="s">
        <v>90</v>
      </c>
      <c r="L33">
        <v>2047</v>
      </c>
    </row>
    <row r="34" spans="8:12" ht="15" x14ac:dyDescent="0.2">
      <c r="H34" s="19" t="s">
        <v>26</v>
      </c>
      <c r="I34" s="26" t="s">
        <v>91</v>
      </c>
      <c r="L34">
        <v>2048</v>
      </c>
    </row>
    <row r="35" spans="8:12" ht="15" x14ac:dyDescent="0.2">
      <c r="H35" s="20" t="s">
        <v>27</v>
      </c>
      <c r="I35" s="26" t="s">
        <v>92</v>
      </c>
      <c r="L35">
        <v>2049</v>
      </c>
    </row>
    <row r="36" spans="8:12" ht="15" x14ac:dyDescent="0.2">
      <c r="H36" s="20" t="s">
        <v>424</v>
      </c>
      <c r="I36" s="26" t="s">
        <v>344</v>
      </c>
      <c r="L36">
        <v>2050</v>
      </c>
    </row>
    <row r="37" spans="8:12" ht="15" x14ac:dyDescent="0.2">
      <c r="H37" s="22"/>
      <c r="I37" s="26" t="s">
        <v>93</v>
      </c>
    </row>
    <row r="38" spans="8:12" ht="15" x14ac:dyDescent="0.2">
      <c r="H38" s="19" t="s">
        <v>28</v>
      </c>
      <c r="I38" s="26" t="s">
        <v>94</v>
      </c>
    </row>
    <row r="39" spans="8:12" ht="15" x14ac:dyDescent="0.2">
      <c r="H39" s="20" t="s">
        <v>29</v>
      </c>
      <c r="I39" s="26" t="s">
        <v>95</v>
      </c>
    </row>
    <row r="40" spans="8:12" ht="15" x14ac:dyDescent="0.2">
      <c r="H40" s="20" t="s">
        <v>425</v>
      </c>
      <c r="I40" s="26" t="s">
        <v>96</v>
      </c>
    </row>
    <row r="41" spans="8:12" ht="15" x14ac:dyDescent="0.2">
      <c r="H41" s="22"/>
      <c r="I41" s="26" t="s">
        <v>97</v>
      </c>
    </row>
    <row r="42" spans="8:12" ht="15" x14ac:dyDescent="0.2">
      <c r="H42" s="19" t="s">
        <v>30</v>
      </c>
      <c r="I42" s="26" t="s">
        <v>98</v>
      </c>
    </row>
    <row r="43" spans="8:12" ht="15" x14ac:dyDescent="0.2">
      <c r="H43" s="20" t="s">
        <v>31</v>
      </c>
      <c r="I43" s="26" t="s">
        <v>99</v>
      </c>
    </row>
    <row r="44" spans="8:12" ht="15" x14ac:dyDescent="0.2">
      <c r="H44" s="20" t="s">
        <v>426</v>
      </c>
      <c r="I44" s="26" t="s">
        <v>100</v>
      </c>
    </row>
    <row r="45" spans="8:12" ht="15" x14ac:dyDescent="0.2">
      <c r="H45" s="22"/>
      <c r="I45" s="26" t="s">
        <v>101</v>
      </c>
    </row>
    <row r="46" spans="8:12" ht="15" x14ac:dyDescent="0.2">
      <c r="H46" s="19" t="s">
        <v>32</v>
      </c>
      <c r="I46" s="26" t="s">
        <v>102</v>
      </c>
    </row>
    <row r="47" spans="8:12" ht="15" x14ac:dyDescent="0.2">
      <c r="H47" s="20" t="s">
        <v>33</v>
      </c>
      <c r="I47" s="26" t="s">
        <v>103</v>
      </c>
    </row>
    <row r="48" spans="8:12" ht="15" x14ac:dyDescent="0.2">
      <c r="H48" s="20" t="s">
        <v>427</v>
      </c>
      <c r="I48" s="26" t="s">
        <v>104</v>
      </c>
    </row>
    <row r="49" spans="8:9" ht="15" x14ac:dyDescent="0.2">
      <c r="H49" s="22"/>
      <c r="I49" s="26" t="s">
        <v>105</v>
      </c>
    </row>
    <row r="50" spans="8:9" ht="15" x14ac:dyDescent="0.2">
      <c r="H50" s="19" t="s">
        <v>34</v>
      </c>
      <c r="I50" s="26" t="s">
        <v>106</v>
      </c>
    </row>
    <row r="51" spans="8:9" ht="15" x14ac:dyDescent="0.2">
      <c r="H51" s="20" t="s">
        <v>35</v>
      </c>
      <c r="I51" s="26" t="s">
        <v>107</v>
      </c>
    </row>
    <row r="52" spans="8:9" ht="15" x14ac:dyDescent="0.2">
      <c r="H52" s="20" t="s">
        <v>36</v>
      </c>
      <c r="I52" s="26" t="s">
        <v>108</v>
      </c>
    </row>
    <row r="53" spans="8:9" ht="15" x14ac:dyDescent="0.2">
      <c r="H53" s="20" t="s">
        <v>428</v>
      </c>
      <c r="I53" s="26" t="s">
        <v>109</v>
      </c>
    </row>
    <row r="54" spans="8:9" ht="15" x14ac:dyDescent="0.2">
      <c r="H54" s="22"/>
      <c r="I54" s="26" t="s">
        <v>110</v>
      </c>
    </row>
    <row r="55" spans="8:9" ht="15" x14ac:dyDescent="0.2">
      <c r="H55" s="24" t="s">
        <v>48</v>
      </c>
      <c r="I55" s="26" t="s">
        <v>111</v>
      </c>
    </row>
    <row r="56" spans="8:9" ht="15" x14ac:dyDescent="0.2">
      <c r="H56" s="25" t="s">
        <v>49</v>
      </c>
      <c r="I56" s="26" t="s">
        <v>112</v>
      </c>
    </row>
    <row r="57" spans="8:9" ht="15" x14ac:dyDescent="0.2">
      <c r="I57" s="26" t="s">
        <v>113</v>
      </c>
    </row>
    <row r="58" spans="8:9" ht="15" x14ac:dyDescent="0.2">
      <c r="I58" s="26" t="s">
        <v>114</v>
      </c>
    </row>
    <row r="59" spans="8:9" ht="15" x14ac:dyDescent="0.2">
      <c r="I59" s="26" t="s">
        <v>115</v>
      </c>
    </row>
    <row r="60" spans="8:9" ht="15" x14ac:dyDescent="0.2">
      <c r="I60" s="26" t="s">
        <v>116</v>
      </c>
    </row>
    <row r="61" spans="8:9" ht="15" x14ac:dyDescent="0.2">
      <c r="I61" s="26" t="s">
        <v>117</v>
      </c>
    </row>
    <row r="62" spans="8:9" ht="15" x14ac:dyDescent="0.2">
      <c r="I62" s="26" t="s">
        <v>118</v>
      </c>
    </row>
    <row r="63" spans="8:9" ht="15" x14ac:dyDescent="0.2">
      <c r="I63" s="26" t="s">
        <v>119</v>
      </c>
    </row>
    <row r="64" spans="8:9" ht="15" x14ac:dyDescent="0.2">
      <c r="I64" s="26" t="s">
        <v>120</v>
      </c>
    </row>
    <row r="65" spans="9:9" ht="15" x14ac:dyDescent="0.2">
      <c r="I65" s="26" t="s">
        <v>121</v>
      </c>
    </row>
    <row r="66" spans="9:9" ht="15" x14ac:dyDescent="0.2">
      <c r="I66" s="26" t="s">
        <v>122</v>
      </c>
    </row>
    <row r="67" spans="9:9" ht="15" x14ac:dyDescent="0.2">
      <c r="I67" s="26" t="s">
        <v>123</v>
      </c>
    </row>
    <row r="68" spans="9:9" ht="15" x14ac:dyDescent="0.2">
      <c r="I68" s="26" t="s">
        <v>124</v>
      </c>
    </row>
    <row r="69" spans="9:9" ht="15" x14ac:dyDescent="0.2">
      <c r="I69" s="26" t="s">
        <v>125</v>
      </c>
    </row>
    <row r="70" spans="9:9" ht="15" x14ac:dyDescent="0.2">
      <c r="I70" s="26" t="s">
        <v>126</v>
      </c>
    </row>
    <row r="71" spans="9:9" ht="15" x14ac:dyDescent="0.2">
      <c r="I71" s="26" t="s">
        <v>127</v>
      </c>
    </row>
    <row r="72" spans="9:9" ht="15" x14ac:dyDescent="0.2">
      <c r="I72" s="26" t="s">
        <v>128</v>
      </c>
    </row>
    <row r="73" spans="9:9" ht="15" x14ac:dyDescent="0.2">
      <c r="I73" s="26" t="s">
        <v>129</v>
      </c>
    </row>
    <row r="74" spans="9:9" ht="15" x14ac:dyDescent="0.2">
      <c r="I74" s="26" t="s">
        <v>130</v>
      </c>
    </row>
    <row r="75" spans="9:9" ht="15" x14ac:dyDescent="0.2">
      <c r="I75" s="26" t="s">
        <v>131</v>
      </c>
    </row>
    <row r="76" spans="9:9" ht="15" x14ac:dyDescent="0.2">
      <c r="I76" s="26" t="s">
        <v>132</v>
      </c>
    </row>
    <row r="77" spans="9:9" ht="15" x14ac:dyDescent="0.2">
      <c r="I77" s="26" t="s">
        <v>133</v>
      </c>
    </row>
    <row r="78" spans="9:9" ht="15" x14ac:dyDescent="0.2">
      <c r="I78" s="26" t="s">
        <v>134</v>
      </c>
    </row>
    <row r="79" spans="9:9" ht="15" x14ac:dyDescent="0.2">
      <c r="I79" s="26" t="s">
        <v>135</v>
      </c>
    </row>
    <row r="80" spans="9:9" ht="15" x14ac:dyDescent="0.2">
      <c r="I80" s="26" t="s">
        <v>136</v>
      </c>
    </row>
    <row r="81" spans="9:9" ht="15" x14ac:dyDescent="0.2">
      <c r="I81" s="26" t="s">
        <v>137</v>
      </c>
    </row>
    <row r="82" spans="9:9" ht="15" x14ac:dyDescent="0.2">
      <c r="I82" s="26" t="s">
        <v>138</v>
      </c>
    </row>
    <row r="83" spans="9:9" ht="15" x14ac:dyDescent="0.2">
      <c r="I83" s="26" t="s">
        <v>139</v>
      </c>
    </row>
    <row r="84" spans="9:9" ht="15" x14ac:dyDescent="0.2">
      <c r="I84" s="26" t="s">
        <v>140</v>
      </c>
    </row>
    <row r="85" spans="9:9" ht="15" x14ac:dyDescent="0.2">
      <c r="I85" s="26" t="s">
        <v>141</v>
      </c>
    </row>
    <row r="86" spans="9:9" ht="15" x14ac:dyDescent="0.2">
      <c r="I86" s="26" t="s">
        <v>142</v>
      </c>
    </row>
    <row r="87" spans="9:9" ht="15" x14ac:dyDescent="0.2">
      <c r="I87" s="26" t="s">
        <v>143</v>
      </c>
    </row>
    <row r="88" spans="9:9" ht="15" x14ac:dyDescent="0.2">
      <c r="I88" s="26" t="s">
        <v>144</v>
      </c>
    </row>
    <row r="89" spans="9:9" ht="15" x14ac:dyDescent="0.2">
      <c r="I89" s="26" t="s">
        <v>145</v>
      </c>
    </row>
    <row r="90" spans="9:9" ht="15" x14ac:dyDescent="0.2">
      <c r="I90" s="26" t="s">
        <v>146</v>
      </c>
    </row>
    <row r="91" spans="9:9" ht="15" x14ac:dyDescent="0.2">
      <c r="I91" s="26" t="s">
        <v>147</v>
      </c>
    </row>
    <row r="92" spans="9:9" ht="15" x14ac:dyDescent="0.2">
      <c r="I92" s="26" t="s">
        <v>148</v>
      </c>
    </row>
    <row r="93" spans="9:9" ht="15" x14ac:dyDescent="0.2">
      <c r="I93" s="26" t="s">
        <v>149</v>
      </c>
    </row>
    <row r="94" spans="9:9" ht="15" x14ac:dyDescent="0.2">
      <c r="I94" s="26" t="s">
        <v>150</v>
      </c>
    </row>
    <row r="95" spans="9:9" ht="15" x14ac:dyDescent="0.2">
      <c r="I95" s="26" t="s">
        <v>151</v>
      </c>
    </row>
    <row r="96" spans="9:9" ht="15" x14ac:dyDescent="0.2">
      <c r="I96" s="26" t="s">
        <v>152</v>
      </c>
    </row>
    <row r="97" spans="9:9" ht="15" x14ac:dyDescent="0.2">
      <c r="I97" s="26" t="s">
        <v>153</v>
      </c>
    </row>
    <row r="98" spans="9:9" ht="15" x14ac:dyDescent="0.2">
      <c r="I98" s="26" t="s">
        <v>154</v>
      </c>
    </row>
    <row r="99" spans="9:9" ht="15" x14ac:dyDescent="0.2">
      <c r="I99" s="26" t="s">
        <v>155</v>
      </c>
    </row>
    <row r="100" spans="9:9" ht="15" x14ac:dyDescent="0.2">
      <c r="I100" s="26" t="s">
        <v>156</v>
      </c>
    </row>
    <row r="101" spans="9:9" ht="15" x14ac:dyDescent="0.2">
      <c r="I101" s="26" t="s">
        <v>157</v>
      </c>
    </row>
    <row r="102" spans="9:9" ht="15" x14ac:dyDescent="0.2">
      <c r="I102" s="26" t="s">
        <v>158</v>
      </c>
    </row>
    <row r="103" spans="9:9" ht="15" x14ac:dyDescent="0.2">
      <c r="I103" s="26" t="s">
        <v>159</v>
      </c>
    </row>
    <row r="104" spans="9:9" ht="15" x14ac:dyDescent="0.2">
      <c r="I104" s="26" t="s">
        <v>160</v>
      </c>
    </row>
    <row r="105" spans="9:9" ht="15" x14ac:dyDescent="0.2">
      <c r="I105" s="26" t="s">
        <v>161</v>
      </c>
    </row>
    <row r="106" spans="9:9" ht="15" x14ac:dyDescent="0.2">
      <c r="I106" s="26" t="s">
        <v>162</v>
      </c>
    </row>
    <row r="107" spans="9:9" ht="15" x14ac:dyDescent="0.2">
      <c r="I107" s="26" t="s">
        <v>163</v>
      </c>
    </row>
    <row r="108" spans="9:9" ht="15" x14ac:dyDescent="0.2">
      <c r="I108" s="26" t="s">
        <v>164</v>
      </c>
    </row>
    <row r="109" spans="9:9" ht="15" x14ac:dyDescent="0.2">
      <c r="I109" s="26" t="s">
        <v>165</v>
      </c>
    </row>
    <row r="110" spans="9:9" ht="15" x14ac:dyDescent="0.2">
      <c r="I110" s="26" t="s">
        <v>166</v>
      </c>
    </row>
    <row r="111" spans="9:9" ht="15" x14ac:dyDescent="0.2">
      <c r="I111" s="26" t="s">
        <v>168</v>
      </c>
    </row>
    <row r="112" spans="9:9" ht="15" x14ac:dyDescent="0.2">
      <c r="I112" s="26" t="s">
        <v>169</v>
      </c>
    </row>
    <row r="113" spans="9:9" ht="15" x14ac:dyDescent="0.2">
      <c r="I113" s="26" t="s">
        <v>170</v>
      </c>
    </row>
    <row r="114" spans="9:9" ht="15" x14ac:dyDescent="0.2">
      <c r="I114" s="26" t="s">
        <v>171</v>
      </c>
    </row>
    <row r="115" spans="9:9" ht="15" x14ac:dyDescent="0.2">
      <c r="I115" s="26" t="s">
        <v>172</v>
      </c>
    </row>
    <row r="116" spans="9:9" ht="15" x14ac:dyDescent="0.2">
      <c r="I116" s="26" t="s">
        <v>173</v>
      </c>
    </row>
    <row r="117" spans="9:9" ht="15" x14ac:dyDescent="0.2">
      <c r="I117" s="26" t="s">
        <v>174</v>
      </c>
    </row>
    <row r="118" spans="9:9" ht="15" x14ac:dyDescent="0.2">
      <c r="I118" s="26" t="s">
        <v>175</v>
      </c>
    </row>
    <row r="119" spans="9:9" ht="15" x14ac:dyDescent="0.2">
      <c r="I119" s="26" t="s">
        <v>176</v>
      </c>
    </row>
    <row r="120" spans="9:9" ht="15" x14ac:dyDescent="0.2">
      <c r="I120" s="26" t="s">
        <v>177</v>
      </c>
    </row>
    <row r="121" spans="9:9" ht="15" x14ac:dyDescent="0.2">
      <c r="I121" s="26" t="s">
        <v>178</v>
      </c>
    </row>
    <row r="122" spans="9:9" ht="15" x14ac:dyDescent="0.2">
      <c r="I122" s="26" t="s">
        <v>179</v>
      </c>
    </row>
    <row r="123" spans="9:9" ht="15" x14ac:dyDescent="0.2">
      <c r="I123" s="26" t="s">
        <v>180</v>
      </c>
    </row>
    <row r="124" spans="9:9" ht="15" x14ac:dyDescent="0.2">
      <c r="I124" s="26" t="s">
        <v>181</v>
      </c>
    </row>
    <row r="125" spans="9:9" ht="15" x14ac:dyDescent="0.2">
      <c r="I125" s="26" t="s">
        <v>182</v>
      </c>
    </row>
    <row r="126" spans="9:9" ht="15" x14ac:dyDescent="0.2">
      <c r="I126" s="26" t="s">
        <v>183</v>
      </c>
    </row>
    <row r="127" spans="9:9" ht="15" x14ac:dyDescent="0.2">
      <c r="I127" s="26" t="s">
        <v>184</v>
      </c>
    </row>
    <row r="128" spans="9:9" ht="15" x14ac:dyDescent="0.2">
      <c r="I128" s="26" t="s">
        <v>185</v>
      </c>
    </row>
    <row r="129" spans="9:9" ht="15" x14ac:dyDescent="0.2">
      <c r="I129" s="26" t="s">
        <v>186</v>
      </c>
    </row>
    <row r="130" spans="9:9" ht="15" x14ac:dyDescent="0.2">
      <c r="I130" s="26" t="s">
        <v>187</v>
      </c>
    </row>
    <row r="131" spans="9:9" ht="15" x14ac:dyDescent="0.2">
      <c r="I131" s="26" t="s">
        <v>188</v>
      </c>
    </row>
    <row r="132" spans="9:9" ht="15" x14ac:dyDescent="0.2">
      <c r="I132" s="26" t="s">
        <v>189</v>
      </c>
    </row>
    <row r="133" spans="9:9" ht="15" x14ac:dyDescent="0.2">
      <c r="I133" s="26" t="s">
        <v>190</v>
      </c>
    </row>
    <row r="134" spans="9:9" ht="15" x14ac:dyDescent="0.2">
      <c r="I134" s="26" t="s">
        <v>191</v>
      </c>
    </row>
    <row r="135" spans="9:9" ht="15" x14ac:dyDescent="0.2">
      <c r="I135" s="26" t="s">
        <v>192</v>
      </c>
    </row>
    <row r="136" spans="9:9" ht="15" x14ac:dyDescent="0.2">
      <c r="I136" s="26" t="s">
        <v>193</v>
      </c>
    </row>
    <row r="137" spans="9:9" ht="15" x14ac:dyDescent="0.2">
      <c r="I137" s="26" t="s">
        <v>194</v>
      </c>
    </row>
    <row r="138" spans="9:9" ht="15" x14ac:dyDescent="0.2">
      <c r="I138" s="26" t="s">
        <v>195</v>
      </c>
    </row>
    <row r="139" spans="9:9" ht="15" x14ac:dyDescent="0.2">
      <c r="I139" s="26" t="s">
        <v>196</v>
      </c>
    </row>
    <row r="140" spans="9:9" ht="15" x14ac:dyDescent="0.2">
      <c r="I140" s="26" t="s">
        <v>197</v>
      </c>
    </row>
    <row r="141" spans="9:9" ht="15" x14ac:dyDescent="0.2">
      <c r="I141" s="26" t="s">
        <v>198</v>
      </c>
    </row>
    <row r="142" spans="9:9" ht="15" x14ac:dyDescent="0.2">
      <c r="I142" s="26" t="s">
        <v>199</v>
      </c>
    </row>
    <row r="143" spans="9:9" ht="15" x14ac:dyDescent="0.2">
      <c r="I143" s="26" t="s">
        <v>200</v>
      </c>
    </row>
    <row r="144" spans="9:9" ht="15" x14ac:dyDescent="0.2">
      <c r="I144" s="26" t="s">
        <v>201</v>
      </c>
    </row>
    <row r="145" spans="9:9" ht="15" x14ac:dyDescent="0.2">
      <c r="I145" s="26" t="s">
        <v>202</v>
      </c>
    </row>
    <row r="146" spans="9:9" ht="15" x14ac:dyDescent="0.2">
      <c r="I146" s="26" t="s">
        <v>203</v>
      </c>
    </row>
    <row r="147" spans="9:9" ht="15" x14ac:dyDescent="0.2">
      <c r="I147" s="26" t="s">
        <v>204</v>
      </c>
    </row>
    <row r="148" spans="9:9" ht="15" x14ac:dyDescent="0.2">
      <c r="I148" s="26" t="s">
        <v>205</v>
      </c>
    </row>
    <row r="149" spans="9:9" ht="15" x14ac:dyDescent="0.2">
      <c r="I149" s="26" t="s">
        <v>206</v>
      </c>
    </row>
    <row r="150" spans="9:9" ht="15" x14ac:dyDescent="0.2">
      <c r="I150" s="26" t="s">
        <v>207</v>
      </c>
    </row>
    <row r="151" spans="9:9" ht="15" x14ac:dyDescent="0.2">
      <c r="I151" s="26" t="s">
        <v>208</v>
      </c>
    </row>
    <row r="152" spans="9:9" ht="15" x14ac:dyDescent="0.2">
      <c r="I152" s="26" t="s">
        <v>209</v>
      </c>
    </row>
    <row r="153" spans="9:9" ht="15" x14ac:dyDescent="0.2">
      <c r="I153" s="26" t="s">
        <v>210</v>
      </c>
    </row>
    <row r="154" spans="9:9" ht="15" x14ac:dyDescent="0.2">
      <c r="I154" s="26" t="s">
        <v>211</v>
      </c>
    </row>
    <row r="155" spans="9:9" ht="15" x14ac:dyDescent="0.2">
      <c r="I155" s="26" t="s">
        <v>212</v>
      </c>
    </row>
    <row r="156" spans="9:9" ht="15" x14ac:dyDescent="0.2">
      <c r="I156" s="26" t="s">
        <v>213</v>
      </c>
    </row>
    <row r="157" spans="9:9" ht="15" x14ac:dyDescent="0.2">
      <c r="I157" s="26" t="s">
        <v>214</v>
      </c>
    </row>
    <row r="158" spans="9:9" ht="15" x14ac:dyDescent="0.2">
      <c r="I158" s="26" t="s">
        <v>215</v>
      </c>
    </row>
    <row r="159" spans="9:9" ht="15" x14ac:dyDescent="0.2">
      <c r="I159" s="26" t="s">
        <v>216</v>
      </c>
    </row>
    <row r="160" spans="9:9" ht="15" x14ac:dyDescent="0.2">
      <c r="I160" s="26" t="s">
        <v>217</v>
      </c>
    </row>
    <row r="161" spans="9:9" ht="15" x14ac:dyDescent="0.2">
      <c r="I161" s="26" t="s">
        <v>218</v>
      </c>
    </row>
    <row r="162" spans="9:9" ht="15" x14ac:dyDescent="0.2">
      <c r="I162" s="26" t="s">
        <v>219</v>
      </c>
    </row>
    <row r="163" spans="9:9" ht="15" x14ac:dyDescent="0.2">
      <c r="I163" s="26" t="s">
        <v>220</v>
      </c>
    </row>
    <row r="164" spans="9:9" ht="15" x14ac:dyDescent="0.2">
      <c r="I164" s="26" t="s">
        <v>221</v>
      </c>
    </row>
    <row r="165" spans="9:9" ht="15" x14ac:dyDescent="0.2">
      <c r="I165" s="26" t="s">
        <v>222</v>
      </c>
    </row>
    <row r="166" spans="9:9" ht="15" x14ac:dyDescent="0.2">
      <c r="I166" s="26" t="s">
        <v>223</v>
      </c>
    </row>
    <row r="167" spans="9:9" ht="15" x14ac:dyDescent="0.2">
      <c r="I167" s="26" t="s">
        <v>224</v>
      </c>
    </row>
    <row r="168" spans="9:9" ht="15" x14ac:dyDescent="0.2">
      <c r="I168" s="26" t="s">
        <v>225</v>
      </c>
    </row>
    <row r="169" spans="9:9" ht="15" x14ac:dyDescent="0.2">
      <c r="I169" s="26" t="s">
        <v>226</v>
      </c>
    </row>
    <row r="170" spans="9:9" ht="15" x14ac:dyDescent="0.2">
      <c r="I170" s="26" t="s">
        <v>227</v>
      </c>
    </row>
    <row r="171" spans="9:9" ht="15" x14ac:dyDescent="0.2">
      <c r="I171" s="26" t="s">
        <v>228</v>
      </c>
    </row>
    <row r="172" spans="9:9" ht="15" x14ac:dyDescent="0.2">
      <c r="I172" s="26" t="s">
        <v>229</v>
      </c>
    </row>
    <row r="173" spans="9:9" ht="15" x14ac:dyDescent="0.2">
      <c r="I173" s="26" t="s">
        <v>230</v>
      </c>
    </row>
    <row r="174" spans="9:9" ht="15" x14ac:dyDescent="0.2">
      <c r="I174" s="26" t="s">
        <v>231</v>
      </c>
    </row>
    <row r="175" spans="9:9" ht="15" x14ac:dyDescent="0.2">
      <c r="I175" s="26" t="s">
        <v>232</v>
      </c>
    </row>
    <row r="176" spans="9:9" ht="15" x14ac:dyDescent="0.2">
      <c r="I176" s="26" t="s">
        <v>233</v>
      </c>
    </row>
    <row r="177" spans="9:9" ht="15" x14ac:dyDescent="0.2">
      <c r="I177" s="26" t="s">
        <v>234</v>
      </c>
    </row>
    <row r="178" spans="9:9" ht="15" x14ac:dyDescent="0.2">
      <c r="I178" s="26" t="s">
        <v>235</v>
      </c>
    </row>
    <row r="179" spans="9:9" ht="15" x14ac:dyDescent="0.2">
      <c r="I179" s="26" t="s">
        <v>236</v>
      </c>
    </row>
    <row r="180" spans="9:9" ht="15" x14ac:dyDescent="0.2">
      <c r="I180" s="26" t="s">
        <v>237</v>
      </c>
    </row>
    <row r="181" spans="9:9" ht="15" x14ac:dyDescent="0.2">
      <c r="I181" s="26" t="s">
        <v>238</v>
      </c>
    </row>
    <row r="182" spans="9:9" ht="15" x14ac:dyDescent="0.2">
      <c r="I182" s="26" t="s">
        <v>239</v>
      </c>
    </row>
    <row r="183" spans="9:9" ht="15" x14ac:dyDescent="0.2">
      <c r="I183" s="26" t="s">
        <v>240</v>
      </c>
    </row>
    <row r="184" spans="9:9" ht="15" x14ac:dyDescent="0.2">
      <c r="I184" s="26" t="s">
        <v>241</v>
      </c>
    </row>
    <row r="185" spans="9:9" ht="15" x14ac:dyDescent="0.2">
      <c r="I185" s="26" t="s">
        <v>242</v>
      </c>
    </row>
    <row r="186" spans="9:9" ht="15" x14ac:dyDescent="0.2">
      <c r="I186" s="26" t="s">
        <v>243</v>
      </c>
    </row>
    <row r="187" spans="9:9" ht="15" x14ac:dyDescent="0.2">
      <c r="I187" s="26" t="s">
        <v>244</v>
      </c>
    </row>
    <row r="188" spans="9:9" ht="15" x14ac:dyDescent="0.2">
      <c r="I188" s="26" t="s">
        <v>245</v>
      </c>
    </row>
    <row r="189" spans="9:9" ht="15" x14ac:dyDescent="0.2">
      <c r="I189" s="26" t="s">
        <v>246</v>
      </c>
    </row>
    <row r="190" spans="9:9" ht="15" x14ac:dyDescent="0.2">
      <c r="I190" s="26" t="s">
        <v>247</v>
      </c>
    </row>
    <row r="191" spans="9:9" ht="15" x14ac:dyDescent="0.2">
      <c r="I191" s="26" t="s">
        <v>248</v>
      </c>
    </row>
    <row r="192" spans="9:9" ht="15" x14ac:dyDescent="0.2">
      <c r="I192" s="26" t="s">
        <v>249</v>
      </c>
    </row>
    <row r="193" spans="9:9" ht="15" x14ac:dyDescent="0.2">
      <c r="I193" s="26" t="s">
        <v>250</v>
      </c>
    </row>
    <row r="194" spans="9:9" ht="15" x14ac:dyDescent="0.2">
      <c r="I194" s="26" t="s">
        <v>251</v>
      </c>
    </row>
    <row r="195" spans="9:9" ht="15" x14ac:dyDescent="0.2">
      <c r="I195" s="26" t="s">
        <v>252</v>
      </c>
    </row>
    <row r="196" spans="9:9" ht="15" x14ac:dyDescent="0.2">
      <c r="I196" s="26" t="s">
        <v>253</v>
      </c>
    </row>
    <row r="197" spans="9:9" ht="15" x14ac:dyDescent="0.2">
      <c r="I197" s="26" t="s">
        <v>254</v>
      </c>
    </row>
    <row r="198" spans="9:9" ht="15" x14ac:dyDescent="0.2">
      <c r="I198" s="26" t="s">
        <v>255</v>
      </c>
    </row>
    <row r="199" spans="9:9" ht="15" x14ac:dyDescent="0.2">
      <c r="I199" s="26" t="s">
        <v>256</v>
      </c>
    </row>
    <row r="200" spans="9:9" ht="15" x14ac:dyDescent="0.2">
      <c r="I200" s="26"/>
    </row>
    <row r="201" spans="9:9" ht="15" x14ac:dyDescent="0.2">
      <c r="I201" s="26" t="s">
        <v>267</v>
      </c>
    </row>
  </sheetData>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B1:G56"/>
  <sheetViews>
    <sheetView workbookViewId="0">
      <selection activeCell="D40" sqref="D40"/>
    </sheetView>
  </sheetViews>
  <sheetFormatPr defaultRowHeight="12.75" x14ac:dyDescent="0.2"/>
  <cols>
    <col min="2" max="3" width="23.140625" style="1" customWidth="1"/>
    <col min="4" max="4" width="61.42578125" style="17" bestFit="1" customWidth="1"/>
    <col min="5" max="5" width="26.7109375" customWidth="1"/>
    <col min="7" max="7" width="65.42578125" customWidth="1"/>
  </cols>
  <sheetData>
    <row r="1" spans="2:7" x14ac:dyDescent="0.2">
      <c r="B1" s="1" t="s">
        <v>3</v>
      </c>
      <c r="C1" s="1" t="s">
        <v>304</v>
      </c>
      <c r="D1" s="19" t="s">
        <v>3</v>
      </c>
    </row>
    <row r="2" spans="2:7" x14ac:dyDescent="0.2">
      <c r="B2" s="1" t="s">
        <v>17</v>
      </c>
      <c r="C2" s="1" t="s">
        <v>305</v>
      </c>
      <c r="D2" s="20" t="s">
        <v>277</v>
      </c>
      <c r="E2" t="s">
        <v>23</v>
      </c>
      <c r="F2" t="str">
        <f>VLOOKUP(E2,B1:C10,2)</f>
        <v>SectorD</v>
      </c>
      <c r="G2" t="s">
        <v>296</v>
      </c>
    </row>
    <row r="3" spans="2:7" x14ac:dyDescent="0.2">
      <c r="B3" s="1" t="s">
        <v>317</v>
      </c>
      <c r="C3" s="1" t="s">
        <v>306</v>
      </c>
      <c r="D3" s="20" t="s">
        <v>278</v>
      </c>
    </row>
    <row r="4" spans="2:7" x14ac:dyDescent="0.2">
      <c r="B4" s="1" t="s">
        <v>23</v>
      </c>
      <c r="C4" s="1" t="s">
        <v>307</v>
      </c>
      <c r="D4" s="20" t="s">
        <v>279</v>
      </c>
    </row>
    <row r="5" spans="2:7" x14ac:dyDescent="0.2">
      <c r="B5" s="1" t="s">
        <v>318</v>
      </c>
      <c r="C5" s="1" t="s">
        <v>308</v>
      </c>
      <c r="D5" s="20" t="s">
        <v>280</v>
      </c>
    </row>
    <row r="6" spans="2:7" x14ac:dyDescent="0.2">
      <c r="B6" s="1" t="s">
        <v>28</v>
      </c>
      <c r="C6" s="1" t="s">
        <v>309</v>
      </c>
      <c r="D6" s="20" t="s">
        <v>281</v>
      </c>
    </row>
    <row r="7" spans="2:7" x14ac:dyDescent="0.2">
      <c r="B7" s="1" t="s">
        <v>30</v>
      </c>
      <c r="C7" s="1" t="s">
        <v>310</v>
      </c>
      <c r="D7" s="20" t="s">
        <v>316</v>
      </c>
    </row>
    <row r="8" spans="2:7" x14ac:dyDescent="0.2">
      <c r="B8" s="1" t="s">
        <v>32</v>
      </c>
      <c r="C8" s="1" t="s">
        <v>311</v>
      </c>
      <c r="D8" s="20" t="s">
        <v>282</v>
      </c>
    </row>
    <row r="9" spans="2:7" x14ac:dyDescent="0.2">
      <c r="B9" s="1" t="s">
        <v>34</v>
      </c>
      <c r="C9" s="1" t="s">
        <v>312</v>
      </c>
      <c r="D9" s="20" t="s">
        <v>283</v>
      </c>
    </row>
    <row r="10" spans="2:7" x14ac:dyDescent="0.2">
      <c r="B10" s="1" t="s">
        <v>48</v>
      </c>
      <c r="C10" s="1" t="s">
        <v>313</v>
      </c>
      <c r="D10" s="20" t="s">
        <v>284</v>
      </c>
    </row>
    <row r="11" spans="2:7" x14ac:dyDescent="0.2">
      <c r="D11" s="20" t="s">
        <v>285</v>
      </c>
    </row>
    <row r="12" spans="2:7" x14ac:dyDescent="0.2">
      <c r="D12" s="20" t="s">
        <v>286</v>
      </c>
    </row>
    <row r="13" spans="2:7" x14ac:dyDescent="0.2">
      <c r="D13" s="20" t="s">
        <v>287</v>
      </c>
    </row>
    <row r="14" spans="2:7" x14ac:dyDescent="0.2">
      <c r="D14" s="20" t="s">
        <v>288</v>
      </c>
    </row>
    <row r="15" spans="2:7" x14ac:dyDescent="0.2">
      <c r="D15" s="20" t="s">
        <v>289</v>
      </c>
    </row>
    <row r="16" spans="2:7" x14ac:dyDescent="0.2">
      <c r="D16" s="20" t="s">
        <v>290</v>
      </c>
    </row>
    <row r="17" spans="4:4" x14ac:dyDescent="0.2">
      <c r="D17" s="20" t="s">
        <v>429</v>
      </c>
    </row>
    <row r="18" spans="4:4" x14ac:dyDescent="0.2">
      <c r="D18" s="21"/>
    </row>
    <row r="19" spans="4:4" x14ac:dyDescent="0.2">
      <c r="D19" s="19" t="s">
        <v>17</v>
      </c>
    </row>
    <row r="20" spans="4:4" x14ac:dyDescent="0.2">
      <c r="D20" s="20" t="s">
        <v>291</v>
      </c>
    </row>
    <row r="21" spans="4:4" x14ac:dyDescent="0.2">
      <c r="D21" s="20" t="s">
        <v>430</v>
      </c>
    </row>
    <row r="22" spans="4:4" x14ac:dyDescent="0.2">
      <c r="D22" s="22"/>
    </row>
    <row r="23" spans="4:4" x14ac:dyDescent="0.2">
      <c r="D23" s="19" t="s">
        <v>19</v>
      </c>
    </row>
    <row r="24" spans="4:4" x14ac:dyDescent="0.2">
      <c r="D24" s="20" t="s">
        <v>292</v>
      </c>
    </row>
    <row r="25" spans="4:4" x14ac:dyDescent="0.2">
      <c r="D25" s="23" t="s">
        <v>293</v>
      </c>
    </row>
    <row r="26" spans="4:4" x14ac:dyDescent="0.2">
      <c r="D26" s="20" t="s">
        <v>294</v>
      </c>
    </row>
    <row r="27" spans="4:4" x14ac:dyDescent="0.2">
      <c r="D27" s="20" t="s">
        <v>431</v>
      </c>
    </row>
    <row r="28" spans="4:4" x14ac:dyDescent="0.2">
      <c r="D28" s="22"/>
    </row>
    <row r="29" spans="4:4" x14ac:dyDescent="0.2">
      <c r="D29" s="19" t="s">
        <v>23</v>
      </c>
    </row>
    <row r="30" spans="4:4" x14ac:dyDescent="0.2">
      <c r="D30" s="20" t="s">
        <v>295</v>
      </c>
    </row>
    <row r="31" spans="4:4" x14ac:dyDescent="0.2">
      <c r="D31" s="20" t="s">
        <v>296</v>
      </c>
    </row>
    <row r="32" spans="4:4" x14ac:dyDescent="0.2">
      <c r="D32" s="23" t="s">
        <v>432</v>
      </c>
    </row>
    <row r="33" spans="4:4" x14ac:dyDescent="0.2">
      <c r="D33" s="22"/>
    </row>
    <row r="34" spans="4:4" x14ac:dyDescent="0.2">
      <c r="D34" s="19" t="s">
        <v>26</v>
      </c>
    </row>
    <row r="35" spans="4:4" x14ac:dyDescent="0.2">
      <c r="D35" s="20" t="s">
        <v>297</v>
      </c>
    </row>
    <row r="36" spans="4:4" x14ac:dyDescent="0.2">
      <c r="D36" s="20" t="s">
        <v>433</v>
      </c>
    </row>
    <row r="37" spans="4:4" x14ac:dyDescent="0.2">
      <c r="D37" s="22"/>
    </row>
    <row r="38" spans="4:4" x14ac:dyDescent="0.2">
      <c r="D38" s="19" t="s">
        <v>28</v>
      </c>
    </row>
    <row r="39" spans="4:4" x14ac:dyDescent="0.2">
      <c r="D39" s="20" t="s">
        <v>298</v>
      </c>
    </row>
    <row r="40" spans="4:4" x14ac:dyDescent="0.2">
      <c r="D40" s="20" t="s">
        <v>434</v>
      </c>
    </row>
    <row r="41" spans="4:4" x14ac:dyDescent="0.2">
      <c r="D41" s="22"/>
    </row>
    <row r="42" spans="4:4" x14ac:dyDescent="0.2">
      <c r="D42" s="19" t="s">
        <v>30</v>
      </c>
    </row>
    <row r="43" spans="4:4" x14ac:dyDescent="0.2">
      <c r="D43" s="20" t="s">
        <v>299</v>
      </c>
    </row>
    <row r="44" spans="4:4" x14ac:dyDescent="0.2">
      <c r="D44" s="20" t="s">
        <v>435</v>
      </c>
    </row>
    <row r="45" spans="4:4" x14ac:dyDescent="0.2">
      <c r="D45" s="22"/>
    </row>
    <row r="46" spans="4:4" x14ac:dyDescent="0.2">
      <c r="D46" s="19" t="s">
        <v>32</v>
      </c>
    </row>
    <row r="47" spans="4:4" x14ac:dyDescent="0.2">
      <c r="D47" s="20" t="s">
        <v>300</v>
      </c>
    </row>
    <row r="48" spans="4:4" x14ac:dyDescent="0.2">
      <c r="D48" s="20" t="s">
        <v>436</v>
      </c>
    </row>
    <row r="49" spans="4:4" x14ac:dyDescent="0.2">
      <c r="D49" s="22"/>
    </row>
    <row r="50" spans="4:4" x14ac:dyDescent="0.2">
      <c r="D50" s="19" t="s">
        <v>34</v>
      </c>
    </row>
    <row r="51" spans="4:4" x14ac:dyDescent="0.2">
      <c r="D51" s="20" t="s">
        <v>301</v>
      </c>
    </row>
    <row r="52" spans="4:4" x14ac:dyDescent="0.2">
      <c r="D52" s="20" t="s">
        <v>302</v>
      </c>
    </row>
    <row r="53" spans="4:4" x14ac:dyDescent="0.2">
      <c r="D53" s="20" t="s">
        <v>437</v>
      </c>
    </row>
    <row r="54" spans="4:4" x14ac:dyDescent="0.2">
      <c r="D54" s="22"/>
    </row>
    <row r="55" spans="4:4" x14ac:dyDescent="0.2">
      <c r="D55" s="24" t="s">
        <v>48</v>
      </c>
    </row>
    <row r="56" spans="4:4" x14ac:dyDescent="0.2">
      <c r="D56" s="25" t="s">
        <v>303</v>
      </c>
    </row>
  </sheetData>
  <dataValidations count="2">
    <dataValidation type="list" allowBlank="1" showInputMessage="1" showErrorMessage="1" sqref="E2">
      <formula1>$B$1:$B$10</formula1>
    </dataValidation>
    <dataValidation type="list" allowBlank="1" showInputMessage="1" showErrorMessage="1" sqref="G2">
      <formula1>INDIRECT($F$2)</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topLeftCell="B1" workbookViewId="0">
      <selection activeCell="E12" sqref="E12"/>
    </sheetView>
  </sheetViews>
  <sheetFormatPr defaultRowHeight="12.75" x14ac:dyDescent="0.2"/>
  <cols>
    <col min="1" max="1" width="22.5703125" hidden="1" customWidth="1"/>
    <col min="2" max="2" width="31.42578125" customWidth="1"/>
    <col min="3" max="3" width="44.140625" customWidth="1"/>
    <col min="4" max="4" width="17.5703125" customWidth="1"/>
    <col min="5" max="5" width="9.140625" customWidth="1"/>
  </cols>
  <sheetData>
    <row r="1" spans="1:4" x14ac:dyDescent="0.2">
      <c r="A1" s="1" t="s">
        <v>752</v>
      </c>
      <c r="B1" s="171" t="s">
        <v>449</v>
      </c>
      <c r="C1" s="290">
        <f>'General Info'!C7</f>
        <v>0</v>
      </c>
      <c r="D1" s="291"/>
    </row>
    <row r="2" spans="1:4" x14ac:dyDescent="0.2">
      <c r="A2" s="1" t="s">
        <v>725</v>
      </c>
      <c r="B2" s="172" t="s">
        <v>442</v>
      </c>
      <c r="C2" s="292">
        <f>'General Info'!C9</f>
        <v>0</v>
      </c>
      <c r="D2" s="293"/>
    </row>
    <row r="3" spans="1:4" x14ac:dyDescent="0.2">
      <c r="A3" s="1" t="s">
        <v>895</v>
      </c>
      <c r="B3" s="172" t="s">
        <v>487</v>
      </c>
      <c r="C3" s="288">
        <f>'T2'!C3</f>
        <v>0</v>
      </c>
      <c r="D3" s="289"/>
    </row>
    <row r="4" spans="1:4" x14ac:dyDescent="0.2">
      <c r="A4" s="1" t="s">
        <v>896</v>
      </c>
      <c r="B4" s="172" t="s">
        <v>488</v>
      </c>
      <c r="C4" s="288">
        <f>'T2'!C4</f>
        <v>0</v>
      </c>
      <c r="D4" s="289"/>
    </row>
    <row r="5" spans="1:4" ht="21" x14ac:dyDescent="0.3">
      <c r="A5" s="1"/>
      <c r="B5" s="93" t="s">
        <v>803</v>
      </c>
      <c r="C5" s="114"/>
      <c r="D5" s="173"/>
    </row>
    <row r="6" spans="1:4" ht="18.75" x14ac:dyDescent="0.3">
      <c r="A6" s="1"/>
      <c r="B6" s="93"/>
      <c r="C6" s="114"/>
    </row>
    <row r="7" spans="1:4" x14ac:dyDescent="0.2">
      <c r="A7" s="1" t="s">
        <v>802</v>
      </c>
      <c r="B7" s="174" t="s">
        <v>718</v>
      </c>
      <c r="C7" s="216"/>
    </row>
    <row r="8" spans="1:4" ht="19.5" thickBot="1" x14ac:dyDescent="0.35">
      <c r="A8" s="1"/>
      <c r="B8" s="93"/>
      <c r="C8" s="114"/>
    </row>
    <row r="9" spans="1:4" ht="13.5" thickBot="1" x14ac:dyDescent="0.25">
      <c r="A9" s="1"/>
      <c r="B9" s="116" t="s">
        <v>490</v>
      </c>
      <c r="C9" s="158" t="s">
        <v>492</v>
      </c>
    </row>
    <row r="10" spans="1:4" x14ac:dyDescent="0.2">
      <c r="A10" s="1" t="s">
        <v>887</v>
      </c>
      <c r="B10" s="175" t="s">
        <v>719</v>
      </c>
      <c r="C10" s="176"/>
    </row>
    <row r="11" spans="1:4" x14ac:dyDescent="0.2">
      <c r="A11" s="1" t="s">
        <v>890</v>
      </c>
      <c r="B11" s="177" t="s">
        <v>720</v>
      </c>
      <c r="C11" s="178"/>
    </row>
    <row r="14" spans="1:4" x14ac:dyDescent="0.2">
      <c r="B14" s="179" t="s">
        <v>721</v>
      </c>
    </row>
    <row r="15" spans="1:4" x14ac:dyDescent="0.2">
      <c r="B15" s="180" t="s">
        <v>722</v>
      </c>
    </row>
  </sheetData>
  <sheetProtection password="DAAB" sheet="1" objects="1" scenarios="1"/>
  <protectedRanges>
    <protectedRange sqref="C7 C10:C11" name="GST_1"/>
  </protectedRanges>
  <mergeCells count="4">
    <mergeCell ref="C3:D3"/>
    <mergeCell ref="C4:D4"/>
    <mergeCell ref="C1:D1"/>
    <mergeCell ref="C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
  <sheetViews>
    <sheetView showGridLines="0" view="pageBreakPreview" topLeftCell="B1" zoomScaleNormal="100" zoomScaleSheetLayoutView="100" workbookViewId="0">
      <selection activeCell="D9" sqref="D9:F9"/>
    </sheetView>
  </sheetViews>
  <sheetFormatPr defaultRowHeight="12.75" x14ac:dyDescent="0.2"/>
  <cols>
    <col min="1" max="1" width="11.140625" style="8" hidden="1" customWidth="1"/>
    <col min="13" max="13" width="30.5703125" customWidth="1"/>
  </cols>
  <sheetData>
    <row r="1" spans="1:13" ht="12.75" customHeight="1" x14ac:dyDescent="0.2">
      <c r="B1" s="294"/>
      <c r="C1" s="294"/>
      <c r="D1" s="294"/>
      <c r="E1" s="294"/>
      <c r="F1" s="294"/>
      <c r="G1" s="294"/>
      <c r="H1" s="294"/>
      <c r="I1" s="294"/>
      <c r="J1" s="294"/>
      <c r="K1" s="294"/>
      <c r="L1" s="294"/>
      <c r="M1" s="294"/>
    </row>
    <row r="2" spans="1:13" x14ac:dyDescent="0.2">
      <c r="B2" s="29" t="s">
        <v>42</v>
      </c>
      <c r="C2" s="1"/>
      <c r="D2" s="1"/>
      <c r="E2" s="1"/>
      <c r="F2" s="1"/>
      <c r="G2" s="1"/>
      <c r="H2" s="1"/>
      <c r="I2" s="1"/>
      <c r="J2" s="1"/>
      <c r="K2" s="1"/>
      <c r="L2" s="1"/>
      <c r="M2" s="1"/>
    </row>
    <row r="3" spans="1:13" x14ac:dyDescent="0.2">
      <c r="B3" s="1"/>
      <c r="C3" s="1"/>
      <c r="D3" s="1"/>
      <c r="E3" s="1"/>
      <c r="F3" s="1"/>
      <c r="G3" s="1"/>
      <c r="H3" s="1"/>
      <c r="I3" s="1"/>
      <c r="J3" s="1"/>
      <c r="K3" s="1"/>
      <c r="L3" s="1"/>
      <c r="M3" s="1"/>
    </row>
    <row r="4" spans="1:13" x14ac:dyDescent="0.2">
      <c r="B4" s="29" t="s">
        <v>52</v>
      </c>
      <c r="C4" s="7"/>
      <c r="D4" s="7"/>
      <c r="E4" s="7"/>
      <c r="F4" s="29"/>
      <c r="G4" s="1"/>
      <c r="H4" s="1"/>
      <c r="I4" s="7"/>
      <c r="J4" s="7"/>
      <c r="K4" s="7"/>
      <c r="L4" s="29"/>
      <c r="M4" s="1"/>
    </row>
    <row r="5" spans="1:13" ht="26.25" customHeight="1" x14ac:dyDescent="0.2">
      <c r="B5" s="296" t="s">
        <v>343</v>
      </c>
      <c r="C5" s="296"/>
      <c r="D5" s="296"/>
      <c r="E5" s="296"/>
      <c r="F5" s="296"/>
      <c r="G5" s="296"/>
      <c r="H5" s="296"/>
      <c r="I5" s="296"/>
      <c r="J5" s="296"/>
      <c r="K5" s="296"/>
      <c r="L5" s="296"/>
      <c r="M5" s="296"/>
    </row>
    <row r="6" spans="1:13" x14ac:dyDescent="0.2">
      <c r="B6" s="29"/>
      <c r="C6" s="1"/>
      <c r="D6" s="1"/>
      <c r="E6" s="1"/>
      <c r="F6" s="1"/>
      <c r="G6" s="1"/>
      <c r="H6" s="1"/>
      <c r="I6" s="1"/>
      <c r="J6" s="1"/>
      <c r="K6" s="1"/>
      <c r="L6" s="1"/>
      <c r="M6" s="1"/>
    </row>
    <row r="7" spans="1:13" x14ac:dyDescent="0.2">
      <c r="A7" s="8" t="s">
        <v>921</v>
      </c>
      <c r="B7" s="29" t="s">
        <v>50</v>
      </c>
      <c r="C7" s="1"/>
      <c r="D7" s="1"/>
      <c r="E7" s="1"/>
      <c r="F7" s="1"/>
      <c r="G7" s="1"/>
      <c r="H7" s="29" t="s">
        <v>53</v>
      </c>
      <c r="I7" s="1"/>
      <c r="J7" s="1"/>
      <c r="K7" s="1"/>
      <c r="L7" s="1"/>
      <c r="M7" s="1"/>
    </row>
    <row r="8" spans="1:13" ht="51.75" customHeight="1" x14ac:dyDescent="0.2">
      <c r="B8" s="297" t="s">
        <v>43</v>
      </c>
      <c r="C8" s="297"/>
      <c r="D8" s="295"/>
      <c r="E8" s="295"/>
      <c r="F8" s="295"/>
      <c r="G8" s="1"/>
      <c r="H8" s="297" t="s">
        <v>43</v>
      </c>
      <c r="I8" s="297"/>
      <c r="J8" s="295"/>
      <c r="K8" s="295"/>
      <c r="L8" s="295"/>
      <c r="M8" s="1"/>
    </row>
    <row r="9" spans="1:13" x14ac:dyDescent="0.2">
      <c r="A9" s="1" t="s">
        <v>907</v>
      </c>
      <c r="B9" s="294" t="s">
        <v>44</v>
      </c>
      <c r="C9" s="294"/>
      <c r="D9" s="295"/>
      <c r="E9" s="295"/>
      <c r="F9" s="295"/>
      <c r="G9" s="1"/>
      <c r="H9" s="294" t="s">
        <v>44</v>
      </c>
      <c r="I9" s="294"/>
      <c r="J9" s="295"/>
      <c r="K9" s="295"/>
      <c r="L9" s="295"/>
      <c r="M9" s="1"/>
    </row>
    <row r="10" spans="1:13" x14ac:dyDescent="0.2">
      <c r="A10" s="1" t="s">
        <v>45</v>
      </c>
      <c r="B10" s="294" t="s">
        <v>45</v>
      </c>
      <c r="C10" s="294"/>
      <c r="D10" s="295"/>
      <c r="E10" s="295"/>
      <c r="F10" s="295"/>
      <c r="G10" s="1"/>
      <c r="H10" s="294" t="s">
        <v>45</v>
      </c>
      <c r="I10" s="294"/>
      <c r="J10" s="295"/>
      <c r="K10" s="295"/>
      <c r="L10" s="295"/>
      <c r="M10" s="1"/>
    </row>
    <row r="11" spans="1:13" x14ac:dyDescent="0.2">
      <c r="B11" s="1"/>
      <c r="C11" s="1"/>
      <c r="D11" s="1"/>
      <c r="E11" s="1"/>
      <c r="F11" s="1"/>
      <c r="G11" s="1"/>
      <c r="H11" s="1"/>
      <c r="I11" s="1"/>
      <c r="J11" s="1"/>
      <c r="K11" s="1"/>
      <c r="L11" s="1"/>
      <c r="M11" s="1"/>
    </row>
    <row r="12" spans="1:13" x14ac:dyDescent="0.2">
      <c r="B12" s="1"/>
      <c r="C12" s="1"/>
      <c r="D12" s="1"/>
      <c r="E12" s="1"/>
      <c r="F12" s="1"/>
      <c r="G12" s="1"/>
      <c r="H12" s="1"/>
      <c r="I12" s="1"/>
      <c r="J12" s="1"/>
      <c r="K12" s="1"/>
      <c r="L12" s="1"/>
      <c r="M12" s="1"/>
    </row>
    <row r="13" spans="1:13" x14ac:dyDescent="0.2">
      <c r="B13" s="10"/>
      <c r="C13" s="11"/>
      <c r="D13" s="11"/>
      <c r="E13" s="11"/>
      <c r="F13" s="11"/>
    </row>
    <row r="14" spans="1:13" x14ac:dyDescent="0.2">
      <c r="B14" s="12"/>
      <c r="C14" s="11"/>
      <c r="D14" s="11"/>
      <c r="E14" s="11"/>
      <c r="F14" s="11"/>
    </row>
    <row r="15" spans="1:13" x14ac:dyDescent="0.2">
      <c r="B15" s="12"/>
      <c r="C15" s="11"/>
      <c r="D15" s="11"/>
      <c r="E15" s="11"/>
      <c r="F15" s="11"/>
    </row>
    <row r="16" spans="1:13" x14ac:dyDescent="0.2">
      <c r="B16" s="12"/>
      <c r="C16" s="11"/>
      <c r="D16" s="11"/>
      <c r="E16" s="11"/>
      <c r="F16" s="11"/>
    </row>
    <row r="17" spans="2:6" x14ac:dyDescent="0.2">
      <c r="B17" s="12"/>
      <c r="C17" s="11"/>
      <c r="D17" s="11"/>
      <c r="E17" s="11"/>
      <c r="F17" s="11"/>
    </row>
    <row r="18" spans="2:6" x14ac:dyDescent="0.2">
      <c r="B18" s="11"/>
      <c r="C18" s="11"/>
      <c r="D18" s="11"/>
      <c r="E18" s="11"/>
      <c r="F18" s="11"/>
    </row>
  </sheetData>
  <sheetProtection password="DAAB" sheet="1" objects="1" scenarios="1"/>
  <mergeCells count="14">
    <mergeCell ref="B1:M1"/>
    <mergeCell ref="B5:M5"/>
    <mergeCell ref="B8:C8"/>
    <mergeCell ref="D8:F8"/>
    <mergeCell ref="H8:I8"/>
    <mergeCell ref="J8:L8"/>
    <mergeCell ref="B9:C9"/>
    <mergeCell ref="D9:F9"/>
    <mergeCell ref="H9:I9"/>
    <mergeCell ref="J9:L9"/>
    <mergeCell ref="B10:C10"/>
    <mergeCell ref="D10:F10"/>
    <mergeCell ref="H10:I10"/>
    <mergeCell ref="J10:L10"/>
  </mergeCells>
  <pageMargins left="0.75" right="0.75" top="1" bottom="1" header="0.5" footer="0.5"/>
  <pageSetup paperSize="9"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3"/>
  <sheetViews>
    <sheetView showGridLines="0" view="pageBreakPreview" zoomScaleNormal="100" zoomScaleSheetLayoutView="100" workbookViewId="0">
      <selection activeCell="J35" sqref="J35"/>
    </sheetView>
  </sheetViews>
  <sheetFormatPr defaultRowHeight="10.5" x14ac:dyDescent="0.15"/>
  <cols>
    <col min="1" max="16384" width="9.140625" style="54"/>
  </cols>
  <sheetData>
    <row r="1" spans="1:12" x14ac:dyDescent="0.15">
      <c r="A1" s="53" t="s">
        <v>345</v>
      </c>
      <c r="B1" s="82"/>
      <c r="C1" s="86"/>
      <c r="D1" s="82"/>
      <c r="E1" s="82"/>
      <c r="F1" s="82"/>
      <c r="G1" s="82"/>
      <c r="H1" s="82"/>
      <c r="I1" s="82"/>
      <c r="J1" s="82"/>
      <c r="K1" s="82"/>
      <c r="L1" s="82"/>
    </row>
    <row r="2" spans="1:12" x14ac:dyDescent="0.15">
      <c r="A2" s="53"/>
      <c r="B2" s="82"/>
      <c r="C2" s="82"/>
      <c r="D2" s="82"/>
      <c r="E2" s="82"/>
      <c r="F2" s="82"/>
      <c r="G2" s="82"/>
      <c r="H2" s="82"/>
      <c r="I2" s="82"/>
      <c r="J2" s="82"/>
      <c r="K2" s="82"/>
      <c r="L2" s="82"/>
    </row>
    <row r="3" spans="1:12" x14ac:dyDescent="0.15">
      <c r="A3" s="53" t="s">
        <v>399</v>
      </c>
      <c r="B3" s="82"/>
      <c r="C3" s="82"/>
      <c r="D3" s="82"/>
      <c r="E3" s="82"/>
      <c r="F3" s="82"/>
      <c r="G3" s="82"/>
      <c r="H3" s="82"/>
      <c r="I3" s="82"/>
      <c r="J3" s="82"/>
      <c r="K3" s="82"/>
      <c r="L3" s="82"/>
    </row>
    <row r="4" spans="1:12" x14ac:dyDescent="0.15">
      <c r="A4" s="82" t="s">
        <v>346</v>
      </c>
      <c r="B4" s="82"/>
      <c r="C4" s="82"/>
      <c r="D4" s="82"/>
      <c r="E4" s="82"/>
      <c r="F4" s="82"/>
      <c r="G4" s="82"/>
      <c r="H4" s="82"/>
      <c r="I4" s="82"/>
      <c r="J4" s="82"/>
      <c r="K4" s="82"/>
      <c r="L4" s="82"/>
    </row>
    <row r="5" spans="1:12" x14ac:dyDescent="0.15">
      <c r="A5" s="82"/>
      <c r="B5" s="82"/>
      <c r="C5" s="82"/>
      <c r="D5" s="82"/>
      <c r="E5" s="82"/>
      <c r="F5" s="82"/>
      <c r="G5" s="82"/>
      <c r="H5" s="82"/>
      <c r="I5" s="82"/>
      <c r="J5" s="82"/>
      <c r="K5" s="82"/>
      <c r="L5" s="82"/>
    </row>
    <row r="6" spans="1:12" x14ac:dyDescent="0.15">
      <c r="A6" s="81" t="s">
        <v>347</v>
      </c>
      <c r="B6" s="83"/>
      <c r="C6" s="83"/>
      <c r="D6" s="83"/>
      <c r="E6" s="83"/>
      <c r="F6" s="83"/>
      <c r="G6" s="83"/>
      <c r="H6" s="83"/>
      <c r="I6" s="83"/>
      <c r="J6" s="83"/>
      <c r="K6" s="83"/>
      <c r="L6" s="83"/>
    </row>
    <row r="7" spans="1:12" x14ac:dyDescent="0.15">
      <c r="A7" s="301" t="s">
        <v>396</v>
      </c>
      <c r="B7" s="301"/>
      <c r="C7" s="301"/>
      <c r="D7" s="301"/>
      <c r="E7" s="301"/>
      <c r="F7" s="301"/>
      <c r="G7" s="301"/>
      <c r="H7" s="301"/>
      <c r="I7" s="301"/>
      <c r="J7" s="301"/>
      <c r="K7" s="301"/>
      <c r="L7" s="301"/>
    </row>
    <row r="8" spans="1:12" x14ac:dyDescent="0.15">
      <c r="A8" s="83"/>
      <c r="B8" s="83"/>
      <c r="C8" s="83"/>
      <c r="D8" s="83"/>
      <c r="E8" s="83"/>
      <c r="F8" s="83"/>
      <c r="G8" s="83"/>
      <c r="H8" s="83"/>
      <c r="I8" s="83"/>
      <c r="J8" s="83"/>
      <c r="K8" s="83"/>
      <c r="L8" s="83"/>
    </row>
    <row r="9" spans="1:12" x14ac:dyDescent="0.15">
      <c r="A9" s="84" t="s">
        <v>348</v>
      </c>
      <c r="B9" s="83"/>
      <c r="C9" s="83"/>
      <c r="D9" s="83"/>
      <c r="E9" s="83"/>
      <c r="F9" s="83"/>
      <c r="G9" s="83"/>
      <c r="H9" s="83"/>
      <c r="I9" s="83"/>
      <c r="J9" s="83"/>
      <c r="K9" s="83"/>
      <c r="L9" s="83"/>
    </row>
    <row r="10" spans="1:12" x14ac:dyDescent="0.15">
      <c r="A10" s="54" t="s">
        <v>349</v>
      </c>
      <c r="B10" s="82"/>
      <c r="C10" s="82"/>
      <c r="D10" s="82"/>
      <c r="E10" s="82"/>
      <c r="F10" s="82"/>
      <c r="G10" s="82"/>
      <c r="H10" s="82"/>
      <c r="I10" s="82"/>
      <c r="J10" s="82"/>
      <c r="K10" s="82"/>
      <c r="L10" s="82"/>
    </row>
    <row r="11" spans="1:12" x14ac:dyDescent="0.15">
      <c r="A11" s="82"/>
      <c r="B11" s="82"/>
      <c r="C11" s="82"/>
      <c r="D11" s="82"/>
      <c r="E11" s="82"/>
      <c r="F11" s="82"/>
      <c r="G11" s="82"/>
      <c r="H11" s="82"/>
      <c r="I11" s="82"/>
      <c r="J11" s="82"/>
      <c r="K11" s="82"/>
      <c r="L11" s="82"/>
    </row>
    <row r="12" spans="1:12" ht="10.5" customHeight="1" x14ac:dyDescent="0.15">
      <c r="A12" s="298" t="s">
        <v>403</v>
      </c>
      <c r="B12" s="299"/>
      <c r="C12" s="299"/>
      <c r="D12" s="299"/>
      <c r="E12" s="299"/>
      <c r="F12" s="299"/>
      <c r="G12" s="299"/>
      <c r="H12" s="299"/>
      <c r="I12" s="299"/>
      <c r="J12" s="299"/>
      <c r="K12" s="299"/>
      <c r="L12" s="299"/>
    </row>
    <row r="13" spans="1:12" ht="23.25" customHeight="1" x14ac:dyDescent="0.15">
      <c r="A13" s="299" t="s">
        <v>404</v>
      </c>
      <c r="B13" s="299"/>
      <c r="C13" s="299"/>
      <c r="D13" s="299"/>
      <c r="E13" s="299"/>
      <c r="F13" s="299"/>
      <c r="G13" s="299"/>
      <c r="H13" s="299"/>
      <c r="I13" s="299"/>
      <c r="J13" s="299"/>
      <c r="K13" s="299"/>
      <c r="L13" s="299"/>
    </row>
    <row r="14" spans="1:12" x14ac:dyDescent="0.15">
      <c r="A14" s="82"/>
      <c r="B14" s="83"/>
      <c r="C14" s="83"/>
      <c r="D14" s="83"/>
      <c r="E14" s="83"/>
      <c r="F14" s="83"/>
      <c r="G14" s="83"/>
      <c r="H14" s="83"/>
      <c r="I14" s="83"/>
      <c r="J14" s="83"/>
      <c r="K14" s="83"/>
      <c r="L14" s="83"/>
    </row>
    <row r="15" spans="1:12" x14ac:dyDescent="0.15">
      <c r="A15" s="53" t="s">
        <v>398</v>
      </c>
      <c r="B15" s="83"/>
      <c r="C15" s="83"/>
      <c r="D15" s="83"/>
      <c r="E15" s="83"/>
      <c r="F15" s="83"/>
      <c r="G15" s="83"/>
      <c r="H15" s="83"/>
      <c r="I15" s="83"/>
      <c r="J15" s="83"/>
      <c r="K15" s="83"/>
      <c r="L15" s="83"/>
    </row>
    <row r="16" spans="1:12" x14ac:dyDescent="0.15">
      <c r="A16" s="82" t="s">
        <v>400</v>
      </c>
      <c r="B16" s="83"/>
      <c r="C16" s="83"/>
      <c r="D16" s="83"/>
      <c r="E16" s="83"/>
      <c r="F16" s="83"/>
      <c r="G16" s="83"/>
      <c r="H16" s="83"/>
      <c r="I16" s="83"/>
      <c r="J16" s="83"/>
      <c r="K16" s="83"/>
      <c r="L16" s="83"/>
    </row>
    <row r="17" spans="1:14" x14ac:dyDescent="0.15">
      <c r="A17" s="301"/>
      <c r="B17" s="301"/>
      <c r="C17" s="301"/>
      <c r="D17" s="301"/>
      <c r="E17" s="301"/>
      <c r="F17" s="301"/>
      <c r="G17" s="301"/>
      <c r="H17" s="301"/>
      <c r="I17" s="301"/>
      <c r="J17" s="301"/>
      <c r="K17" s="301"/>
      <c r="L17" s="301"/>
    </row>
    <row r="18" spans="1:14" x14ac:dyDescent="0.15">
      <c r="A18" s="84" t="s">
        <v>350</v>
      </c>
    </row>
    <row r="19" spans="1:14" x14ac:dyDescent="0.15">
      <c r="A19" s="54" t="s">
        <v>387</v>
      </c>
    </row>
    <row r="20" spans="1:14" x14ac:dyDescent="0.15">
      <c r="A20" s="301"/>
      <c r="B20" s="301"/>
      <c r="C20" s="301"/>
      <c r="D20" s="301"/>
      <c r="E20" s="301"/>
      <c r="F20" s="301"/>
      <c r="G20" s="301"/>
      <c r="H20" s="301"/>
      <c r="I20" s="301"/>
      <c r="J20" s="301"/>
      <c r="K20" s="301"/>
      <c r="L20" s="301"/>
    </row>
    <row r="21" spans="1:14" ht="10.5" customHeight="1" x14ac:dyDescent="0.15">
      <c r="A21" s="84" t="s">
        <v>402</v>
      </c>
    </row>
    <row r="22" spans="1:14" ht="10.5" customHeight="1" x14ac:dyDescent="0.15">
      <c r="A22" s="54" t="s">
        <v>401</v>
      </c>
    </row>
    <row r="23" spans="1:14" x14ac:dyDescent="0.15">
      <c r="A23" s="299"/>
      <c r="B23" s="299"/>
      <c r="C23" s="299"/>
      <c r="D23" s="299"/>
      <c r="E23" s="299"/>
      <c r="F23" s="299"/>
      <c r="G23" s="299"/>
      <c r="H23" s="299"/>
      <c r="I23" s="299"/>
      <c r="J23" s="299"/>
      <c r="K23" s="299"/>
      <c r="L23" s="299"/>
      <c r="M23" s="299"/>
      <c r="N23" s="299"/>
    </row>
    <row r="24" spans="1:14" x14ac:dyDescent="0.15">
      <c r="A24" s="298" t="s">
        <v>351</v>
      </c>
      <c r="B24" s="298"/>
      <c r="C24" s="298"/>
      <c r="D24" s="298"/>
      <c r="E24" s="298"/>
      <c r="F24" s="298"/>
      <c r="G24" s="298"/>
      <c r="H24" s="298"/>
      <c r="I24" s="298"/>
      <c r="J24" s="298"/>
      <c r="K24" s="298"/>
      <c r="L24" s="298"/>
      <c r="M24" s="298"/>
      <c r="N24" s="298"/>
    </row>
    <row r="25" spans="1:14" x14ac:dyDescent="0.15">
      <c r="A25" s="299" t="s">
        <v>352</v>
      </c>
      <c r="B25" s="299"/>
      <c r="C25" s="299"/>
      <c r="D25" s="299"/>
      <c r="E25" s="299"/>
      <c r="F25" s="299"/>
      <c r="G25" s="299"/>
      <c r="H25" s="299"/>
      <c r="I25" s="299"/>
      <c r="J25" s="299"/>
      <c r="K25" s="299"/>
      <c r="L25" s="299"/>
      <c r="M25" s="299"/>
      <c r="N25" s="299"/>
    </row>
    <row r="26" spans="1:14" x14ac:dyDescent="0.15">
      <c r="A26" s="299"/>
      <c r="B26" s="299"/>
      <c r="C26" s="299"/>
      <c r="D26" s="299"/>
      <c r="E26" s="299"/>
      <c r="F26" s="299"/>
      <c r="G26" s="299"/>
      <c r="H26" s="299"/>
      <c r="I26" s="299"/>
      <c r="J26" s="299"/>
      <c r="K26" s="299"/>
      <c r="L26" s="299"/>
      <c r="M26" s="299"/>
      <c r="N26" s="299"/>
    </row>
    <row r="27" spans="1:14" ht="10.5" customHeight="1" x14ac:dyDescent="0.15">
      <c r="A27" s="300" t="s">
        <v>353</v>
      </c>
      <c r="B27" s="300"/>
      <c r="C27" s="300"/>
      <c r="D27" s="300"/>
      <c r="E27" s="300"/>
      <c r="F27" s="300"/>
      <c r="G27" s="300"/>
      <c r="H27" s="300"/>
      <c r="I27" s="300"/>
      <c r="J27" s="300"/>
      <c r="K27" s="300"/>
      <c r="L27" s="300"/>
      <c r="M27" s="300"/>
      <c r="N27" s="300"/>
    </row>
    <row r="28" spans="1:14" ht="10.5" customHeight="1" x14ac:dyDescent="0.15">
      <c r="A28" s="55" t="s">
        <v>354</v>
      </c>
      <c r="B28" s="55"/>
      <c r="C28" s="55"/>
      <c r="D28" s="55"/>
      <c r="E28" s="55"/>
      <c r="F28" s="55"/>
      <c r="G28" s="55"/>
      <c r="H28" s="55"/>
      <c r="I28" s="55"/>
      <c r="J28" s="55"/>
      <c r="K28" s="55"/>
      <c r="L28" s="55"/>
      <c r="M28" s="55"/>
      <c r="N28" s="55"/>
    </row>
    <row r="29" spans="1:14" x14ac:dyDescent="0.15">
      <c r="A29" s="55" t="s">
        <v>355</v>
      </c>
      <c r="B29" s="55"/>
      <c r="C29" s="55"/>
      <c r="D29" s="55"/>
      <c r="E29" s="55"/>
      <c r="F29" s="55"/>
      <c r="G29" s="55"/>
      <c r="H29" s="55"/>
      <c r="I29" s="55"/>
      <c r="J29" s="55"/>
      <c r="K29" s="55"/>
      <c r="L29" s="55"/>
      <c r="M29" s="55"/>
      <c r="N29" s="55"/>
    </row>
    <row r="30" spans="1:14" x14ac:dyDescent="0.15">
      <c r="A30" s="56" t="s">
        <v>356</v>
      </c>
      <c r="B30" s="56"/>
      <c r="C30" s="56"/>
      <c r="D30" s="56"/>
      <c r="E30" s="56"/>
      <c r="F30" s="56"/>
      <c r="G30" s="56"/>
      <c r="H30" s="56"/>
      <c r="I30" s="56"/>
      <c r="J30" s="56"/>
      <c r="K30" s="56"/>
      <c r="L30" s="56"/>
      <c r="M30" s="56"/>
      <c r="N30" s="56"/>
    </row>
    <row r="31" spans="1:14" x14ac:dyDescent="0.15">
      <c r="A31" s="83"/>
      <c r="B31" s="83"/>
      <c r="C31" s="83"/>
      <c r="D31" s="83"/>
      <c r="E31" s="83"/>
      <c r="F31" s="83"/>
      <c r="G31" s="83"/>
      <c r="H31" s="83"/>
      <c r="I31" s="83"/>
      <c r="J31" s="83"/>
      <c r="K31" s="83"/>
      <c r="L31" s="83"/>
    </row>
    <row r="32" spans="1:14" x14ac:dyDescent="0.15">
      <c r="A32" s="302" t="s">
        <v>357</v>
      </c>
      <c r="B32" s="302"/>
      <c r="C32" s="302"/>
      <c r="D32" s="302"/>
      <c r="E32" s="302"/>
      <c r="F32" s="302"/>
      <c r="G32" s="302"/>
      <c r="H32" s="302"/>
      <c r="I32" s="302"/>
      <c r="J32" s="302"/>
      <c r="K32" s="302"/>
      <c r="L32" s="302"/>
    </row>
    <row r="33" spans="1:14" ht="10.5" customHeight="1" x14ac:dyDescent="0.15">
      <c r="A33" s="303" t="s">
        <v>356</v>
      </c>
      <c r="B33" s="303"/>
      <c r="C33" s="303"/>
      <c r="D33" s="303"/>
      <c r="E33" s="303"/>
      <c r="F33" s="303"/>
      <c r="G33" s="303"/>
      <c r="H33" s="303"/>
      <c r="I33" s="303"/>
      <c r="J33" s="303"/>
      <c r="K33" s="303"/>
      <c r="L33" s="303"/>
    </row>
    <row r="34" spans="1:14" x14ac:dyDescent="0.15">
      <c r="A34" s="85"/>
      <c r="B34" s="85"/>
      <c r="C34" s="85"/>
      <c r="D34" s="85"/>
      <c r="E34" s="85"/>
      <c r="F34" s="85"/>
      <c r="G34" s="85"/>
      <c r="H34" s="85"/>
      <c r="I34" s="85"/>
      <c r="J34" s="85"/>
      <c r="K34" s="85"/>
      <c r="L34" s="85"/>
    </row>
    <row r="35" spans="1:14" ht="10.5" customHeight="1" x14ac:dyDescent="0.15">
      <c r="A35" s="87" t="s">
        <v>418</v>
      </c>
      <c r="B35" s="85"/>
      <c r="C35" s="85"/>
      <c r="D35" s="85"/>
      <c r="E35" s="85"/>
      <c r="F35" s="85"/>
      <c r="G35" s="85"/>
      <c r="H35" s="85"/>
      <c r="I35" s="85"/>
      <c r="J35" s="85"/>
      <c r="K35" s="85"/>
      <c r="L35" s="85"/>
    </row>
    <row r="36" spans="1:14" ht="10.5" customHeight="1" x14ac:dyDescent="0.15">
      <c r="A36" s="88" t="s">
        <v>419</v>
      </c>
      <c r="B36" s="85"/>
      <c r="C36" s="85"/>
      <c r="D36" s="85"/>
      <c r="E36" s="85"/>
      <c r="F36" s="85"/>
      <c r="G36" s="85"/>
      <c r="H36" s="85"/>
      <c r="I36" s="85"/>
      <c r="J36" s="85"/>
      <c r="K36" s="85"/>
      <c r="L36" s="85"/>
    </row>
    <row r="37" spans="1:14" ht="10.5" customHeight="1" x14ac:dyDescent="0.15">
      <c r="A37" s="83"/>
      <c r="B37" s="83"/>
      <c r="C37" s="83"/>
      <c r="D37" s="83"/>
      <c r="E37" s="83"/>
      <c r="F37" s="83"/>
      <c r="G37" s="83"/>
      <c r="H37" s="83"/>
      <c r="I37" s="83"/>
      <c r="J37" s="83"/>
      <c r="K37" s="83"/>
      <c r="L37" s="83"/>
    </row>
    <row r="38" spans="1:14" ht="10.5" customHeight="1" x14ac:dyDescent="0.15">
      <c r="A38" s="57" t="s">
        <v>358</v>
      </c>
      <c r="B38" s="58"/>
      <c r="C38" s="58"/>
      <c r="D38" s="58"/>
      <c r="E38" s="58"/>
      <c r="F38" s="58"/>
      <c r="G38" s="58"/>
      <c r="H38" s="58"/>
      <c r="I38" s="58"/>
      <c r="J38" s="58"/>
      <c r="K38" s="58"/>
      <c r="L38" s="83"/>
      <c r="M38" s="83"/>
      <c r="N38" s="83"/>
    </row>
    <row r="39" spans="1:14" ht="10.5" customHeight="1" x14ac:dyDescent="0.15">
      <c r="A39" s="304" t="s">
        <v>438</v>
      </c>
      <c r="B39" s="304"/>
      <c r="C39" s="304"/>
      <c r="D39" s="304"/>
      <c r="E39" s="304"/>
      <c r="F39" s="304"/>
      <c r="G39" s="304"/>
      <c r="H39" s="304"/>
      <c r="I39" s="304"/>
      <c r="J39" s="304"/>
      <c r="K39" s="304"/>
      <c r="L39" s="82"/>
    </row>
    <row r="40" spans="1:14" ht="10.5" customHeight="1" x14ac:dyDescent="0.15">
      <c r="A40" s="56" t="s">
        <v>439</v>
      </c>
      <c r="B40" s="56"/>
      <c r="C40" s="56"/>
      <c r="D40" s="56"/>
      <c r="E40" s="56"/>
      <c r="F40" s="56"/>
      <c r="G40" s="56"/>
      <c r="H40" s="56"/>
      <c r="I40" s="56"/>
      <c r="J40" s="56"/>
      <c r="K40" s="56"/>
      <c r="L40" s="89"/>
    </row>
    <row r="41" spans="1:14" x14ac:dyDescent="0.15">
      <c r="A41" s="301"/>
      <c r="B41" s="301"/>
      <c r="C41" s="301"/>
      <c r="D41" s="301"/>
      <c r="E41" s="301"/>
      <c r="F41" s="301"/>
      <c r="G41" s="301"/>
      <c r="H41" s="301"/>
      <c r="I41" s="301"/>
      <c r="J41" s="301"/>
      <c r="K41" s="301"/>
      <c r="L41" s="301"/>
    </row>
    <row r="42" spans="1:14" x14ac:dyDescent="0.15">
      <c r="A42" s="298" t="s">
        <v>359</v>
      </c>
      <c r="B42" s="299"/>
      <c r="C42" s="299"/>
      <c r="D42" s="299"/>
      <c r="E42" s="299"/>
      <c r="F42" s="299"/>
      <c r="G42" s="299"/>
      <c r="H42" s="299"/>
      <c r="I42" s="299"/>
      <c r="J42" s="299"/>
      <c r="K42" s="299"/>
      <c r="L42" s="299"/>
    </row>
    <row r="43" spans="1:14" ht="10.5" customHeight="1" x14ac:dyDescent="0.15">
      <c r="A43" s="298" t="s">
        <v>360</v>
      </c>
      <c r="B43" s="299"/>
      <c r="C43" s="299"/>
      <c r="D43" s="299"/>
      <c r="E43" s="299"/>
      <c r="F43" s="299"/>
      <c r="G43" s="299"/>
      <c r="H43" s="299"/>
      <c r="I43" s="299"/>
      <c r="J43" s="299"/>
      <c r="K43" s="299"/>
      <c r="L43" s="299"/>
    </row>
    <row r="44" spans="1:14" x14ac:dyDescent="0.15">
      <c r="A44" s="299" t="s">
        <v>356</v>
      </c>
      <c r="B44" s="299"/>
      <c r="C44" s="299"/>
      <c r="D44" s="299"/>
      <c r="E44" s="299"/>
      <c r="F44" s="299"/>
      <c r="G44" s="299"/>
      <c r="H44" s="299"/>
      <c r="I44" s="299"/>
      <c r="J44" s="299"/>
      <c r="K44" s="299"/>
      <c r="L44" s="299"/>
    </row>
    <row r="45" spans="1:14" ht="10.5" customHeight="1" x14ac:dyDescent="0.15">
      <c r="A45" s="301"/>
      <c r="B45" s="301"/>
      <c r="C45" s="301"/>
      <c r="D45" s="301"/>
      <c r="E45" s="301"/>
      <c r="F45" s="301"/>
      <c r="G45" s="301"/>
      <c r="H45" s="301"/>
      <c r="I45" s="301"/>
      <c r="J45" s="301"/>
      <c r="K45" s="301"/>
      <c r="L45" s="301"/>
    </row>
    <row r="46" spans="1:14" ht="10.5" customHeight="1" x14ac:dyDescent="0.15">
      <c r="A46" s="298" t="s">
        <v>361</v>
      </c>
      <c r="B46" s="299"/>
      <c r="C46" s="299"/>
      <c r="D46" s="299"/>
      <c r="E46" s="299"/>
      <c r="F46" s="299"/>
      <c r="G46" s="299"/>
      <c r="H46" s="299"/>
      <c r="I46" s="299"/>
      <c r="J46" s="299"/>
      <c r="K46" s="299"/>
      <c r="L46" s="299"/>
    </row>
    <row r="47" spans="1:14" ht="10.5" customHeight="1" x14ac:dyDescent="0.15">
      <c r="A47" s="301" t="s">
        <v>440</v>
      </c>
      <c r="B47" s="301"/>
      <c r="C47" s="301"/>
      <c r="D47" s="301"/>
      <c r="E47" s="301"/>
      <c r="F47" s="301"/>
      <c r="G47" s="301"/>
      <c r="H47" s="301"/>
      <c r="I47" s="301"/>
      <c r="J47" s="301"/>
      <c r="K47" s="301"/>
      <c r="L47" s="301"/>
    </row>
    <row r="48" spans="1:14" x14ac:dyDescent="0.15">
      <c r="A48" s="301"/>
      <c r="B48" s="301"/>
      <c r="C48" s="301"/>
      <c r="D48" s="301"/>
      <c r="E48" s="301"/>
      <c r="F48" s="301"/>
      <c r="G48" s="301"/>
      <c r="H48" s="301"/>
      <c r="I48" s="301"/>
      <c r="J48" s="301"/>
      <c r="K48" s="301"/>
      <c r="L48" s="301"/>
    </row>
    <row r="49" spans="1:14" ht="10.5" customHeight="1" x14ac:dyDescent="0.15">
      <c r="A49" s="298" t="s">
        <v>362</v>
      </c>
      <c r="B49" s="299"/>
      <c r="C49" s="299"/>
      <c r="D49" s="299"/>
      <c r="E49" s="299"/>
      <c r="F49" s="299"/>
      <c r="G49" s="299"/>
      <c r="H49" s="299"/>
      <c r="I49" s="299"/>
      <c r="J49" s="299"/>
      <c r="K49" s="299"/>
      <c r="L49" s="299"/>
    </row>
    <row r="50" spans="1:14" ht="10.5" customHeight="1" x14ac:dyDescent="0.15">
      <c r="A50" s="299" t="s">
        <v>356</v>
      </c>
      <c r="B50" s="299"/>
      <c r="C50" s="299"/>
      <c r="D50" s="299"/>
      <c r="E50" s="299"/>
      <c r="F50" s="299"/>
      <c r="G50" s="299"/>
      <c r="H50" s="299"/>
      <c r="I50" s="299"/>
      <c r="J50" s="299"/>
      <c r="K50" s="299"/>
      <c r="L50" s="299"/>
    </row>
    <row r="52" spans="1:14" ht="10.5" customHeight="1" x14ac:dyDescent="0.15">
      <c r="A52" s="84" t="s">
        <v>363</v>
      </c>
    </row>
    <row r="53" spans="1:14" ht="10.5" customHeight="1" x14ac:dyDescent="0.15"/>
    <row r="54" spans="1:14" x14ac:dyDescent="0.15">
      <c r="A54" s="59" t="s">
        <v>364</v>
      </c>
    </row>
    <row r="56" spans="1:14" x14ac:dyDescent="0.15">
      <c r="A56" s="66" t="s">
        <v>365</v>
      </c>
      <c r="B56" s="66"/>
      <c r="C56" s="66" t="s">
        <v>366</v>
      </c>
      <c r="D56" s="66"/>
      <c r="E56" s="66"/>
      <c r="F56" s="66" t="s">
        <v>367</v>
      </c>
      <c r="G56" s="67"/>
      <c r="H56" s="67"/>
      <c r="I56" s="67"/>
      <c r="J56" s="67"/>
      <c r="K56" s="67"/>
      <c r="L56" s="67"/>
      <c r="M56" s="67"/>
      <c r="N56" s="67"/>
    </row>
    <row r="57" spans="1:14" x14ac:dyDescent="0.15">
      <c r="A57" s="61"/>
      <c r="B57" s="61"/>
      <c r="C57" s="61"/>
      <c r="D57" s="61"/>
      <c r="E57" s="61"/>
      <c r="F57" s="61"/>
      <c r="G57" s="61"/>
      <c r="H57" s="61"/>
      <c r="I57" s="61"/>
      <c r="J57" s="61"/>
      <c r="K57" s="61"/>
      <c r="L57" s="61"/>
      <c r="M57" s="61"/>
      <c r="N57" s="61"/>
    </row>
    <row r="58" spans="1:14" x14ac:dyDescent="0.15">
      <c r="A58" s="64" t="s">
        <v>332</v>
      </c>
      <c r="B58" s="61"/>
      <c r="C58" s="62" t="s">
        <v>368</v>
      </c>
      <c r="D58" s="61"/>
      <c r="E58" s="61"/>
      <c r="F58" s="61" t="s">
        <v>389</v>
      </c>
      <c r="G58" s="61"/>
      <c r="H58" s="61"/>
      <c r="I58" s="61"/>
      <c r="J58" s="61"/>
      <c r="K58" s="61"/>
      <c r="L58" s="61"/>
      <c r="M58" s="61"/>
      <c r="N58" s="61"/>
    </row>
    <row r="59" spans="1:14" x14ac:dyDescent="0.15">
      <c r="A59" s="64"/>
      <c r="B59" s="61"/>
      <c r="C59" s="62"/>
      <c r="D59" s="61"/>
      <c r="E59" s="61"/>
      <c r="F59" s="61" t="s">
        <v>369</v>
      </c>
      <c r="G59" s="61"/>
      <c r="H59" s="61"/>
      <c r="I59" s="61"/>
      <c r="J59" s="61"/>
      <c r="K59" s="61"/>
      <c r="L59" s="61"/>
      <c r="M59" s="61"/>
      <c r="N59" s="61"/>
    </row>
    <row r="60" spans="1:14" x14ac:dyDescent="0.15">
      <c r="A60" s="64"/>
      <c r="B60" s="61"/>
      <c r="C60" s="62"/>
      <c r="D60" s="61"/>
      <c r="E60" s="61"/>
      <c r="F60" s="61"/>
      <c r="G60" s="61"/>
      <c r="H60" s="61"/>
      <c r="I60" s="61"/>
      <c r="J60" s="61"/>
      <c r="K60" s="61"/>
      <c r="L60" s="61"/>
      <c r="M60" s="61"/>
      <c r="N60" s="61"/>
    </row>
    <row r="61" spans="1:14" x14ac:dyDescent="0.15">
      <c r="A61" s="64" t="s">
        <v>340</v>
      </c>
      <c r="B61" s="61"/>
      <c r="C61" s="62" t="s">
        <v>340</v>
      </c>
      <c r="D61" s="61"/>
      <c r="E61" s="61"/>
      <c r="F61" s="61" t="s">
        <v>390</v>
      </c>
      <c r="G61" s="61"/>
      <c r="H61" s="61"/>
      <c r="I61" s="61"/>
      <c r="J61" s="61"/>
      <c r="K61" s="61"/>
      <c r="L61" s="61"/>
      <c r="M61" s="61"/>
      <c r="N61" s="61"/>
    </row>
    <row r="62" spans="1:14" x14ac:dyDescent="0.15">
      <c r="A62" s="64"/>
      <c r="B62" s="61"/>
      <c r="C62" s="62"/>
      <c r="D62" s="61"/>
      <c r="E62" s="61"/>
      <c r="F62" s="61" t="s">
        <v>370</v>
      </c>
      <c r="G62" s="61"/>
      <c r="H62" s="61"/>
      <c r="I62" s="61"/>
      <c r="J62" s="61"/>
      <c r="K62" s="61"/>
      <c r="L62" s="61"/>
      <c r="M62" s="61"/>
      <c r="N62" s="61"/>
    </row>
    <row r="63" spans="1:14" x14ac:dyDescent="0.15">
      <c r="A63" s="64"/>
      <c r="B63" s="61"/>
      <c r="C63" s="62"/>
      <c r="D63" s="61"/>
      <c r="E63" s="61"/>
      <c r="F63" s="61" t="s">
        <v>371</v>
      </c>
      <c r="G63" s="61"/>
      <c r="H63" s="61"/>
      <c r="I63" s="61"/>
      <c r="J63" s="61"/>
      <c r="K63" s="61"/>
      <c r="L63" s="61"/>
      <c r="M63" s="61"/>
      <c r="N63" s="61"/>
    </row>
    <row r="64" spans="1:14" x14ac:dyDescent="0.15">
      <c r="A64" s="64"/>
      <c r="B64" s="61"/>
      <c r="C64" s="62"/>
      <c r="D64" s="61"/>
      <c r="E64" s="61"/>
      <c r="F64" s="61"/>
      <c r="G64" s="61"/>
      <c r="H64" s="61"/>
      <c r="I64" s="61"/>
      <c r="J64" s="61"/>
      <c r="K64" s="61"/>
      <c r="L64" s="61"/>
      <c r="M64" s="61"/>
      <c r="N64" s="61"/>
    </row>
    <row r="65" spans="1:14" x14ac:dyDescent="0.15">
      <c r="A65" s="64" t="s">
        <v>333</v>
      </c>
      <c r="B65" s="61"/>
      <c r="C65" s="62" t="s">
        <v>372</v>
      </c>
      <c r="D65" s="61"/>
      <c r="E65" s="61"/>
      <c r="F65" s="61" t="s">
        <v>391</v>
      </c>
      <c r="G65" s="61"/>
      <c r="H65" s="61"/>
      <c r="I65" s="61"/>
      <c r="J65" s="61"/>
      <c r="K65" s="61"/>
      <c r="L65" s="61"/>
      <c r="M65" s="61"/>
      <c r="N65" s="61"/>
    </row>
    <row r="66" spans="1:14" x14ac:dyDescent="0.15">
      <c r="A66" s="64"/>
      <c r="B66" s="61"/>
      <c r="C66" s="62"/>
      <c r="D66" s="61"/>
      <c r="E66" s="61"/>
      <c r="F66" s="61" t="s">
        <v>373</v>
      </c>
      <c r="G66" s="61"/>
      <c r="H66" s="61"/>
      <c r="I66" s="61"/>
      <c r="J66" s="61"/>
      <c r="K66" s="61"/>
      <c r="L66" s="61"/>
      <c r="M66" s="61"/>
      <c r="N66" s="61"/>
    </row>
    <row r="67" spans="1:14" x14ac:dyDescent="0.15">
      <c r="A67" s="64"/>
      <c r="B67" s="61"/>
      <c r="C67" s="62"/>
      <c r="D67" s="61"/>
      <c r="E67" s="61"/>
      <c r="F67" s="61"/>
      <c r="G67" s="61"/>
      <c r="H67" s="61"/>
      <c r="I67" s="61"/>
      <c r="J67" s="61"/>
      <c r="K67" s="61"/>
      <c r="L67" s="61"/>
      <c r="M67" s="61"/>
      <c r="N67" s="61"/>
    </row>
    <row r="68" spans="1:14" x14ac:dyDescent="0.15">
      <c r="A68" s="64" t="s">
        <v>334</v>
      </c>
      <c r="B68" s="61"/>
      <c r="C68" s="62" t="s">
        <v>374</v>
      </c>
      <c r="D68" s="61"/>
      <c r="E68" s="61"/>
      <c r="F68" s="61" t="s">
        <v>395</v>
      </c>
      <c r="G68" s="61"/>
      <c r="H68" s="61"/>
      <c r="I68" s="61"/>
      <c r="J68" s="61"/>
      <c r="K68" s="61"/>
      <c r="L68" s="61"/>
      <c r="M68" s="61"/>
      <c r="N68" s="61"/>
    </row>
    <row r="69" spans="1:14" x14ac:dyDescent="0.15">
      <c r="A69" s="64"/>
      <c r="B69" s="61"/>
      <c r="C69" s="62"/>
      <c r="D69" s="61"/>
      <c r="E69" s="61"/>
      <c r="F69" s="61" t="s">
        <v>375</v>
      </c>
      <c r="G69" s="61"/>
      <c r="H69" s="61"/>
      <c r="I69" s="61"/>
      <c r="J69" s="61"/>
      <c r="K69" s="61"/>
      <c r="L69" s="61"/>
      <c r="M69" s="61"/>
      <c r="N69" s="61"/>
    </row>
    <row r="70" spans="1:14" x14ac:dyDescent="0.15">
      <c r="A70" s="64"/>
      <c r="B70" s="61"/>
      <c r="C70" s="62"/>
      <c r="D70" s="61"/>
      <c r="E70" s="61"/>
      <c r="F70" s="61"/>
      <c r="G70" s="61"/>
      <c r="H70" s="61"/>
      <c r="I70" s="61"/>
      <c r="J70" s="61"/>
      <c r="K70" s="61"/>
      <c r="L70" s="61"/>
      <c r="M70" s="61"/>
      <c r="N70" s="61"/>
    </row>
    <row r="71" spans="1:14" x14ac:dyDescent="0.15">
      <c r="A71" s="64" t="s">
        <v>376</v>
      </c>
      <c r="B71" s="61"/>
      <c r="C71" s="62" t="s">
        <v>377</v>
      </c>
      <c r="D71" s="61"/>
      <c r="E71" s="61"/>
      <c r="F71" s="61" t="s">
        <v>392</v>
      </c>
      <c r="G71" s="61"/>
      <c r="H71" s="61"/>
      <c r="I71" s="61"/>
      <c r="J71" s="61"/>
      <c r="K71" s="61"/>
      <c r="L71" s="61"/>
      <c r="M71" s="61"/>
      <c r="N71" s="61"/>
    </row>
    <row r="72" spans="1:14" x14ac:dyDescent="0.15">
      <c r="A72" s="64"/>
      <c r="B72" s="61"/>
      <c r="C72" s="62"/>
      <c r="D72" s="61"/>
      <c r="E72" s="61"/>
      <c r="F72" s="61" t="s">
        <v>378</v>
      </c>
      <c r="G72" s="61"/>
      <c r="H72" s="61"/>
      <c r="I72" s="61"/>
      <c r="J72" s="61"/>
      <c r="K72" s="61"/>
      <c r="L72" s="61"/>
      <c r="M72" s="61"/>
      <c r="N72" s="61"/>
    </row>
    <row r="73" spans="1:14" x14ac:dyDescent="0.15">
      <c r="A73" s="61"/>
      <c r="B73" s="61"/>
      <c r="C73" s="61"/>
      <c r="D73" s="61"/>
      <c r="E73" s="61"/>
      <c r="F73" s="61"/>
      <c r="G73" s="61"/>
      <c r="H73" s="61"/>
      <c r="I73" s="61"/>
      <c r="J73" s="61"/>
      <c r="K73" s="61"/>
      <c r="L73" s="61"/>
      <c r="M73" s="61"/>
      <c r="N73" s="61"/>
    </row>
    <row r="74" spans="1:14" x14ac:dyDescent="0.15">
      <c r="A74" s="64" t="s">
        <v>339</v>
      </c>
      <c r="B74" s="61"/>
      <c r="C74" s="61"/>
      <c r="D74" s="61"/>
      <c r="E74" s="61"/>
      <c r="F74" s="61" t="s">
        <v>410</v>
      </c>
      <c r="G74" s="61"/>
      <c r="H74" s="61"/>
      <c r="I74" s="61"/>
      <c r="J74" s="61"/>
      <c r="K74" s="61"/>
      <c r="L74" s="61"/>
      <c r="M74" s="61"/>
      <c r="N74" s="61"/>
    </row>
    <row r="75" spans="1:14" x14ac:dyDescent="0.15">
      <c r="A75" s="61"/>
      <c r="B75" s="61"/>
      <c r="C75" s="61"/>
      <c r="D75" s="61"/>
      <c r="E75" s="61"/>
      <c r="F75" s="61" t="s">
        <v>411</v>
      </c>
      <c r="G75" s="61"/>
      <c r="H75" s="61"/>
      <c r="I75" s="61"/>
      <c r="J75" s="61"/>
      <c r="K75" s="61"/>
      <c r="L75" s="61"/>
      <c r="M75" s="61"/>
      <c r="N75" s="61"/>
    </row>
    <row r="76" spans="1:14" x14ac:dyDescent="0.15">
      <c r="A76" s="61"/>
      <c r="B76" s="61"/>
      <c r="C76" s="61"/>
      <c r="D76" s="61"/>
      <c r="E76" s="61"/>
      <c r="F76" s="61"/>
      <c r="G76" s="61"/>
      <c r="H76" s="61"/>
      <c r="I76" s="61"/>
      <c r="J76" s="61"/>
      <c r="K76" s="61"/>
      <c r="L76" s="61"/>
      <c r="M76" s="61"/>
      <c r="N76" s="61"/>
    </row>
    <row r="77" spans="1:14" x14ac:dyDescent="0.15">
      <c r="A77" s="65" t="s">
        <v>342</v>
      </c>
      <c r="B77" s="63"/>
      <c r="C77" s="63"/>
      <c r="D77" s="63"/>
      <c r="E77" s="63"/>
      <c r="F77" s="63" t="s">
        <v>393</v>
      </c>
      <c r="G77" s="63"/>
      <c r="H77" s="63"/>
      <c r="I77" s="63"/>
      <c r="J77" s="63"/>
      <c r="K77" s="63"/>
      <c r="L77" s="63"/>
      <c r="M77" s="61"/>
      <c r="N77" s="61"/>
    </row>
    <row r="78" spans="1:14" x14ac:dyDescent="0.15">
      <c r="A78" s="61"/>
      <c r="B78" s="63"/>
      <c r="C78" s="63"/>
      <c r="D78" s="63"/>
      <c r="E78" s="63"/>
      <c r="F78" s="63" t="s">
        <v>379</v>
      </c>
      <c r="G78" s="63"/>
      <c r="H78" s="63"/>
      <c r="I78" s="63"/>
      <c r="J78" s="63"/>
      <c r="K78" s="63"/>
      <c r="L78" s="63"/>
      <c r="M78" s="61"/>
      <c r="N78" s="61"/>
    </row>
    <row r="79" spans="1:14" x14ac:dyDescent="0.15">
      <c r="A79" s="61"/>
      <c r="B79" s="61"/>
      <c r="C79" s="61"/>
      <c r="D79" s="61"/>
      <c r="E79" s="61"/>
      <c r="F79" s="61"/>
      <c r="G79" s="61"/>
      <c r="H79" s="61"/>
      <c r="I79" s="61"/>
      <c r="J79" s="61"/>
      <c r="K79" s="61"/>
      <c r="L79" s="61"/>
      <c r="M79" s="61"/>
      <c r="N79" s="61"/>
    </row>
    <row r="80" spans="1:14" x14ac:dyDescent="0.15">
      <c r="A80" s="60" t="s">
        <v>380</v>
      </c>
    </row>
    <row r="82" spans="1:12" x14ac:dyDescent="0.15">
      <c r="A82" s="59" t="s">
        <v>381</v>
      </c>
    </row>
    <row r="84" spans="1:12" x14ac:dyDescent="0.15">
      <c r="A84" s="298" t="s">
        <v>382</v>
      </c>
      <c r="B84" s="299"/>
      <c r="C84" s="299"/>
      <c r="D84" s="299"/>
      <c r="E84" s="299"/>
      <c r="F84" s="299"/>
      <c r="G84" s="299"/>
      <c r="H84" s="299"/>
      <c r="I84" s="299"/>
      <c r="J84" s="299"/>
      <c r="K84" s="299"/>
      <c r="L84" s="299"/>
    </row>
    <row r="85" spans="1:12" x14ac:dyDescent="0.15">
      <c r="A85" s="299" t="s">
        <v>441</v>
      </c>
      <c r="B85" s="299"/>
      <c r="C85" s="299"/>
      <c r="D85" s="299"/>
      <c r="E85" s="299"/>
      <c r="F85" s="299"/>
      <c r="G85" s="299"/>
      <c r="H85" s="299"/>
      <c r="I85" s="299"/>
      <c r="J85" s="299"/>
      <c r="K85" s="299"/>
      <c r="L85" s="299"/>
    </row>
    <row r="87" spans="1:12" ht="10.5" customHeight="1" x14ac:dyDescent="0.15">
      <c r="A87" s="53" t="s">
        <v>383</v>
      </c>
    </row>
    <row r="88" spans="1:12" ht="10.5" customHeight="1" x14ac:dyDescent="0.15">
      <c r="A88" s="82" t="s">
        <v>412</v>
      </c>
    </row>
    <row r="90" spans="1:12" x14ac:dyDescent="0.15">
      <c r="A90" s="84" t="s">
        <v>384</v>
      </c>
    </row>
    <row r="91" spans="1:12" x14ac:dyDescent="0.15">
      <c r="A91" s="54" t="s">
        <v>385</v>
      </c>
    </row>
    <row r="93" spans="1:12" x14ac:dyDescent="0.15">
      <c r="A93" s="84" t="s">
        <v>413</v>
      </c>
    </row>
    <row r="94" spans="1:12" x14ac:dyDescent="0.15">
      <c r="A94" s="54" t="s">
        <v>414</v>
      </c>
    </row>
    <row r="96" spans="1:12" x14ac:dyDescent="0.15">
      <c r="A96" s="84" t="s">
        <v>338</v>
      </c>
    </row>
    <row r="97" spans="1:12" x14ac:dyDescent="0.15">
      <c r="A97" s="54" t="s">
        <v>386</v>
      </c>
    </row>
    <row r="99" spans="1:12" x14ac:dyDescent="0.15">
      <c r="A99" s="84" t="s">
        <v>274</v>
      </c>
      <c r="B99" s="82"/>
      <c r="C99" s="82"/>
      <c r="D99" s="82"/>
      <c r="E99" s="82"/>
      <c r="F99" s="82"/>
      <c r="G99" s="82"/>
      <c r="H99" s="82"/>
      <c r="I99" s="82"/>
      <c r="J99" s="82"/>
      <c r="K99" s="82"/>
      <c r="L99" s="82"/>
    </row>
    <row r="100" spans="1:12" x14ac:dyDescent="0.15">
      <c r="A100" s="54" t="s">
        <v>408</v>
      </c>
      <c r="B100" s="82"/>
      <c r="C100" s="82"/>
      <c r="D100" s="82"/>
      <c r="E100" s="82"/>
      <c r="F100" s="82"/>
      <c r="G100" s="82"/>
      <c r="H100" s="82"/>
      <c r="I100" s="82"/>
      <c r="J100" s="82"/>
      <c r="K100" s="82"/>
      <c r="L100" s="82"/>
    </row>
    <row r="102" spans="1:12" ht="10.5" customHeight="1" x14ac:dyDescent="0.15">
      <c r="A102" s="84" t="s">
        <v>409</v>
      </c>
    </row>
    <row r="103" spans="1:12" ht="10.5" customHeight="1" x14ac:dyDescent="0.15">
      <c r="A103" s="54" t="s">
        <v>416</v>
      </c>
    </row>
  </sheetData>
  <mergeCells count="25">
    <mergeCell ref="A50:L50"/>
    <mergeCell ref="A46:L46"/>
    <mergeCell ref="A47:L47"/>
    <mergeCell ref="A32:L32"/>
    <mergeCell ref="A33:L33"/>
    <mergeCell ref="A39:K39"/>
    <mergeCell ref="A41:L41"/>
    <mergeCell ref="A42:L42"/>
    <mergeCell ref="A43:L43"/>
    <mergeCell ref="A84:L84"/>
    <mergeCell ref="A85:L85"/>
    <mergeCell ref="A27:N27"/>
    <mergeCell ref="A7:L7"/>
    <mergeCell ref="A12:L12"/>
    <mergeCell ref="A13:L13"/>
    <mergeCell ref="A17:L17"/>
    <mergeCell ref="A20:L20"/>
    <mergeCell ref="A26:N26"/>
    <mergeCell ref="A23:N23"/>
    <mergeCell ref="A24:N24"/>
    <mergeCell ref="A25:N25"/>
    <mergeCell ref="A48:L48"/>
    <mergeCell ref="A44:L44"/>
    <mergeCell ref="A45:L45"/>
    <mergeCell ref="A49:L49"/>
  </mergeCells>
  <pageMargins left="0.75" right="0.75" top="1" bottom="1" header="0.5" footer="0.5"/>
  <pageSetup paperSize="9" scale="85" orientation="landscape" r:id="rId1"/>
  <headerFooter alignWithMargins="0"/>
  <rowBreaks count="2" manualBreakCount="2">
    <brk id="51" max="13" man="1"/>
    <brk id="8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General Info</vt:lpstr>
      <vt:lpstr>T1-FundData</vt:lpstr>
      <vt:lpstr>T2</vt:lpstr>
      <vt:lpstr>T3</vt:lpstr>
      <vt:lpstr>ValidationCells</vt:lpstr>
      <vt:lpstr>ValidationSectorCodes</vt:lpstr>
      <vt:lpstr>T4</vt:lpstr>
      <vt:lpstr>Declaration</vt:lpstr>
      <vt:lpstr>Glossary</vt:lpstr>
      <vt:lpstr>Guidance</vt:lpstr>
      <vt:lpstr>CorporationStatus</vt:lpstr>
      <vt:lpstr>List.Funds</vt:lpstr>
      <vt:lpstr>ListSectors</vt:lpstr>
      <vt:lpstr>Declaration!Print_Area</vt:lpstr>
      <vt:lpstr>Glossary!Print_Area</vt:lpstr>
      <vt:lpstr>'T1-FundData'!Print_Area</vt:lpstr>
      <vt:lpstr>ValidationCells!Print_Area</vt:lpstr>
      <vt:lpstr>ReportingYear</vt:lpstr>
      <vt:lpstr>SectorA</vt:lpstr>
      <vt:lpstr>SectorB</vt:lpstr>
      <vt:lpstr>SectorC</vt:lpstr>
      <vt:lpstr>SectorD</vt:lpstr>
      <vt:lpstr>SectorE</vt:lpstr>
      <vt:lpstr>SectorF</vt:lpstr>
      <vt:lpstr>SectorG</vt:lpstr>
      <vt:lpstr>SectorH</vt:lpstr>
      <vt:lpstr>SectorI</vt:lpstr>
      <vt:lpstr>SectorJ</vt:lpstr>
    </vt:vector>
  </TitlesOfParts>
  <Company>Securities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shaflinab</dc:creator>
  <cp:lastModifiedBy>Zaharah Mat Zin</cp:lastModifiedBy>
  <cp:lastPrinted>2016-06-10T01:40:30Z</cp:lastPrinted>
  <dcterms:created xsi:type="dcterms:W3CDTF">2008-09-19T01:08:02Z</dcterms:created>
  <dcterms:modified xsi:type="dcterms:W3CDTF">2016-06-14T00:11:11Z</dcterms:modified>
</cp:coreProperties>
</file>